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חוברת_עבודה_זו" defaultThemeVersion="124226"/>
  <mc:AlternateContent xmlns:mc="http://schemas.openxmlformats.org/markup-compatibility/2006">
    <mc:Choice Requires="x15">
      <x15ac:absPath xmlns:x15ac="http://schemas.microsoft.com/office/spreadsheetml/2010/11/ac" url="O:\shivuk\hany\האתרים השיווקיים\תכנים אתר שיווקי מרכנתיל\תעריפונים\1.4.25\"/>
    </mc:Choice>
  </mc:AlternateContent>
  <xr:revisionPtr revIDLastSave="0" documentId="13_ncr:1_{26E148EC-17F2-4A6C-AF25-07A59A737DC6}" xr6:coauthVersionLast="47" xr6:coauthVersionMax="47" xr10:uidLastSave="{00000000-0000-0000-0000-000000000000}"/>
  <bookViews>
    <workbookView xWindow="-108" yWindow="-108" windowWidth="23256" windowHeight="12456" tabRatio="890" xr2:uid="{00000000-000D-0000-FFFF-FFFF00000000}"/>
  </bookViews>
  <sheets>
    <sheet name="תוכן עניינים" sheetId="25" r:id="rId1"/>
    <sheet name="פ-1 חשבונות עוש פעולות ושרותים" sheetId="24" r:id="rId2"/>
    <sheet name="פ-2 שרותים ממוחשבים , מידע ואיש" sheetId="6" r:id="rId3"/>
    <sheet name="פ-3 אשראים, ערבויות ובטחונות " sheetId="7" r:id="rId4"/>
    <sheet name="פ-4 ניירות ערך " sheetId="21" r:id="rId5"/>
    <sheet name="פ-5 מטבע חוץ " sheetId="14" r:id="rId6"/>
    <sheet name="פ-5 ימי ערך" sheetId="19" r:id="rId7"/>
    <sheet name="פ-6 כרטיסי חיוב" sheetId="11" r:id="rId8"/>
    <sheet name="פ-7 סחר חוץ" sheetId="22" r:id="rId9"/>
    <sheet name="פ-8 עסקאות עתידיות, אופציות" sheetId="13" r:id="rId10"/>
    <sheet name="פ-10 מחירי שיקים מסחריים" sheetId="17" r:id="rId11"/>
    <sheet name="פ-11 הוצאות צד שלישי" sheetId="16" r:id="rId12"/>
  </sheets>
  <definedNames>
    <definedName name="_xlnm.Print_Area" localSheetId="1">'פ-1 חשבונות עוש פעולות ושרותים'!$A$1:$H$113</definedName>
    <definedName name="_xlnm.Print_Area" localSheetId="10">'פ-10 מחירי שיקים מסחריים'!$A$1:$E$18</definedName>
    <definedName name="_xlnm.Print_Area" localSheetId="11">'פ-11 הוצאות צד שלישי'!$A$1:$D$42</definedName>
    <definedName name="_xlnm.Print_Area" localSheetId="2">'פ-2 שרותים ממוחשבים , מידע ואיש'!$A$1:$H$54</definedName>
    <definedName name="_xlnm.Print_Area" localSheetId="3">'פ-3 אשראים, ערבויות ובטחונות '!$A$1:$H$74</definedName>
    <definedName name="_xlnm.Print_Area" localSheetId="4">'פ-4 ניירות ערך '!$A$1:$H$37</definedName>
    <definedName name="_xlnm.Print_Area" localSheetId="6">'פ-5 ימי ערך'!$A$1:$E$34</definedName>
    <definedName name="_xlnm.Print_Area" localSheetId="5">'פ-5 מטבע חוץ '!$A$1:$H$65</definedName>
    <definedName name="_xlnm.Print_Area" localSheetId="7">'פ-6 כרטיסי חיוב'!$A$1:$H$77</definedName>
    <definedName name="_xlnm.Print_Area" localSheetId="8">'פ-7 סחר חוץ'!$A$1:$G$83</definedName>
    <definedName name="_xlnm.Print_Area" localSheetId="9">'פ-8 עסקאות עתידיות, אופציות'!$A$1:$H$27</definedName>
    <definedName name="_xlnm.Print_Titles" localSheetId="1">'פ-1 חשבונות עוש פעולות ושרותים'!$1:$3</definedName>
    <definedName name="_xlnm.Print_Titles" localSheetId="10">'פ-10 מחירי שיקים מסחריים'!$3:$3</definedName>
    <definedName name="_xlnm.Print_Titles" localSheetId="11">'פ-11 הוצאות צד שלישי'!$1:$3</definedName>
    <definedName name="_xlnm.Print_Titles" localSheetId="2">'פ-2 שרותים ממוחשבים , מידע ואיש'!$1:$3</definedName>
    <definedName name="_xlnm.Print_Titles" localSheetId="3">'פ-3 אשראים, ערבויות ובטחונות '!$1:$3</definedName>
    <definedName name="_xlnm.Print_Titles" localSheetId="4">'פ-4 ניירות ערך '!$1:$3</definedName>
    <definedName name="_xlnm.Print_Titles" localSheetId="6">'פ-5 ימי ערך'!$2:$5</definedName>
    <definedName name="_xlnm.Print_Titles" localSheetId="5">'פ-5 מטבע חוץ '!$1:$4</definedName>
    <definedName name="_xlnm.Print_Titles" localSheetId="7">'פ-6 כרטיסי חיוב'!$3:$3</definedName>
    <definedName name="_xlnm.Print_Titles" localSheetId="8">'פ-7 סחר חוץ'!$1:$3</definedName>
    <definedName name="_xlnm.Print_Titles" localSheetId="9">'פ-8 עסקאות עתידיות, אופציות'!$3:$3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9" l="1"/>
  <c r="A30" i="19"/>
  <c r="A29" i="19"/>
  <c r="A28" i="19"/>
  <c r="A27" i="19"/>
  <c r="A26" i="19"/>
  <c r="A24" i="19"/>
  <c r="A23" i="19"/>
  <c r="A22" i="19"/>
  <c r="A21" i="19"/>
  <c r="A20" i="19"/>
  <c r="A19" i="19"/>
  <c r="A18" i="19"/>
  <c r="A17" i="19"/>
  <c r="H26" i="21"/>
  <c r="H25" i="21"/>
  <c r="H21" i="21"/>
  <c r="A11" i="19"/>
  <c r="D22" i="14"/>
  <c r="E22" i="14"/>
  <c r="E29" i="14"/>
  <c r="D29" i="14"/>
  <c r="E24" i="14"/>
  <c r="D24" i="14"/>
  <c r="D23" i="14"/>
  <c r="E23" i="14"/>
  <c r="D32" i="14"/>
  <c r="E32" i="14"/>
</calcChain>
</file>

<file path=xl/sharedStrings.xml><?xml version="1.0" encoding="utf-8"?>
<sst xmlns="http://schemas.openxmlformats.org/spreadsheetml/2006/main" count="1949" uniqueCount="1455">
  <si>
    <t>מינימום</t>
  </si>
  <si>
    <t>1.2.1</t>
  </si>
  <si>
    <t>1.3.1</t>
  </si>
  <si>
    <t>1.4.1</t>
  </si>
  <si>
    <t>פנקס שיקים</t>
  </si>
  <si>
    <t>הוראת קבע לקיזוז יומי</t>
  </si>
  <si>
    <t>סוף חודש</t>
  </si>
  <si>
    <t>תיאור העמלה</t>
  </si>
  <si>
    <t>1.1.1</t>
  </si>
  <si>
    <t>1.1.2</t>
  </si>
  <si>
    <t>סוף רבעון עבור הרבעון החדש</t>
  </si>
  <si>
    <t>משיכת מזומנים</t>
  </si>
  <si>
    <t>משיכת מזומנים על-ידי בעל החשבון בטופס של הבנק:</t>
  </si>
  <si>
    <t>- בסניף בו מתנהל החשבון</t>
  </si>
  <si>
    <t>- בסניף אחר</t>
  </si>
  <si>
    <t>6.50 למשיכה</t>
  </si>
  <si>
    <t>1.2.2</t>
  </si>
  <si>
    <t>פדיון שיק בידי מוטב שאיננו בעל החשבון (קניית שיק):</t>
  </si>
  <si>
    <t>- שיק המשוך על בנק אחר</t>
  </si>
  <si>
    <t>פטור (ראה הערה)</t>
  </si>
  <si>
    <t>5.60</t>
  </si>
  <si>
    <t>1.2.3</t>
  </si>
  <si>
    <t>0.50 לשיק</t>
  </si>
  <si>
    <t>1.2.4</t>
  </si>
  <si>
    <t>שיקים לגוביינא במט"י</t>
  </si>
  <si>
    <t>העברות / העברות בהוראת קבע</t>
  </si>
  <si>
    <t>הפקדה על-ידי שלוחו של הלקוח-פטור</t>
  </si>
  <si>
    <t>1.3.2</t>
  </si>
  <si>
    <t xml:space="preserve">העברה/הפקדה לחשבון בבנק אחר </t>
  </si>
  <si>
    <t>1.3.2.1</t>
  </si>
  <si>
    <t>1.3.2.2</t>
  </si>
  <si>
    <t>בחו"ל</t>
  </si>
  <si>
    <t>ראה סעיף 5.4.1</t>
  </si>
  <si>
    <t>1.3.2.3</t>
  </si>
  <si>
    <t>1.3.3</t>
  </si>
  <si>
    <t>- ברשימות (לרבות משכורות)</t>
  </si>
  <si>
    <t>- בקובץ (לרבות משכורות)</t>
  </si>
  <si>
    <t>- תקבולים למוטבים באמצעות מס"ב (חיוב המעביר)</t>
  </si>
  <si>
    <t>24.00</t>
  </si>
  <si>
    <t>0.75 לזיכוי</t>
  </si>
  <si>
    <t>בקובץ- 25% הטבה</t>
  </si>
  <si>
    <t>1.3.4</t>
  </si>
  <si>
    <t>מראש</t>
  </si>
  <si>
    <t>הוראת קבע לצורך השקעה בבנק-פטור</t>
  </si>
  <si>
    <t>6.00 ליום</t>
  </si>
  <si>
    <t>שטרות ושיקים</t>
  </si>
  <si>
    <t>1.4.1.1</t>
  </si>
  <si>
    <t>0.36 לשיק</t>
  </si>
  <si>
    <t>0.85 לשיק</t>
  </si>
  <si>
    <t>1.4.1.3</t>
  </si>
  <si>
    <t>פנקס שיקים עסקי</t>
  </si>
  <si>
    <t>הפקדת שיק דחוי (לרבות ניכיון שיק)</t>
  </si>
  <si>
    <t xml:space="preserve">העברה באמצעות מערכת זה"ב  (RTGS) </t>
  </si>
  <si>
    <t>0.5%</t>
  </si>
  <si>
    <t>115.00</t>
  </si>
  <si>
    <t>425.00</t>
  </si>
  <si>
    <t>15.00</t>
  </si>
  <si>
    <t>פנקס שיקים - אישי הנפקה מיידית</t>
  </si>
  <si>
    <t>1.4.2.1</t>
  </si>
  <si>
    <t>1.4.3</t>
  </si>
  <si>
    <t>1.4.3.1</t>
  </si>
  <si>
    <t>טיפול בשטרות - הפקדה</t>
  </si>
  <si>
    <t>25.00 לשטר</t>
  </si>
  <si>
    <t>חל גם על ביצוע שינויים והצגה חוזרת</t>
  </si>
  <si>
    <t>1.4.3.2</t>
  </si>
  <si>
    <t>טיפול בשטרות - מחותם השטר (בעת התשלום)</t>
  </si>
  <si>
    <t>1.5.1</t>
  </si>
  <si>
    <t>חיוב המושך/המשלם מהסיבה: אין כיסוי מספיק, חשבון מוגבל, חשבון מעוקל,צו משפטי.</t>
  </si>
  <si>
    <t>1.5.2</t>
  </si>
  <si>
    <t>חיוב המושך מסיבה אחרת (החזרה שנגרמה ע"י הסניף - פטור)</t>
  </si>
  <si>
    <t>1.5.3</t>
  </si>
  <si>
    <t>חיוב המפקיד בגין שיק/שטר שהוחזר</t>
  </si>
  <si>
    <t>הוצאות דואר</t>
  </si>
  <si>
    <t>העמלה בכל המקרים למעט "חסר היסב", "חשבון שגוי", "סכום שגוי", "בוצע שינוי אסור בשיק"</t>
  </si>
  <si>
    <t>1.5.4</t>
  </si>
  <si>
    <t>חיוב המוטב בגין "חיוב על-פי הרשאה" שהוחזר.</t>
  </si>
  <si>
    <t>1.5.5</t>
  </si>
  <si>
    <t xml:space="preserve">חיוב מוטב בגין הצגה חוזרת של חיוב עפ"י הרשאה - החל מההחזרה השנייה </t>
  </si>
  <si>
    <t>1.5.6</t>
  </si>
  <si>
    <t xml:space="preserve">החזרת שיק/שטר (לרבות לניכיון) לפני מועד הפירעון, על-פי בקשת הלקוח (המפקיד) </t>
  </si>
  <si>
    <t>1.5.7</t>
  </si>
  <si>
    <t xml:space="preserve">עמלת העברת הרשאה מחשבון לחשבון </t>
  </si>
  <si>
    <t>1.5.8</t>
  </si>
  <si>
    <t>עמלת פירוט הרשאות ממס"ב – גבייה מהמוטב</t>
  </si>
  <si>
    <t>1.5.9</t>
  </si>
  <si>
    <t>עמלת חיוב עפ"י הרשאה-גבייה מהמוטב לרבות תרומות</t>
  </si>
  <si>
    <t>1.5.10</t>
  </si>
  <si>
    <t>1.5.11</t>
  </si>
  <si>
    <t>1.5.12</t>
  </si>
  <si>
    <t>עמלת הקמת הרשאה בבנק – גבייה מהמוטב</t>
  </si>
  <si>
    <t>עמלת הקמת הרשאה בבנק אחר – גבייה מהמוטב</t>
  </si>
  <si>
    <t>עמלת העברה /הכפלה מוסדות – גבייה מהמוטב</t>
  </si>
  <si>
    <t>1.5.13</t>
  </si>
  <si>
    <t>בטול שיק/חיוב בודד/הרשאה</t>
  </si>
  <si>
    <t>1.6.1</t>
  </si>
  <si>
    <t>הוראת ביטול שיק / חיוב בודד על-פי הרשאה (לרבות ביטול הוראת הביטול).</t>
  </si>
  <si>
    <t>בהחזרת שיק בנקאי - 50% הנחה</t>
  </si>
  <si>
    <t>1.6.2</t>
  </si>
  <si>
    <t>11.00</t>
  </si>
  <si>
    <t>26.00</t>
  </si>
  <si>
    <t>5.00</t>
  </si>
  <si>
    <t>7.50</t>
  </si>
  <si>
    <t>22.00</t>
  </si>
  <si>
    <t>הוראת ביטול הרשאה לחיוב החשבון (לרבות ביטול הוראת הביטול)</t>
  </si>
  <si>
    <t>17.5 ₪ בתוספת 0.30 ₪ לשורה</t>
  </si>
  <si>
    <t>בטול הרשאה עקב מעבר לסניף אחר - ללא עמלה</t>
  </si>
  <si>
    <t>שירותים נוספים</t>
  </si>
  <si>
    <t>באלתור וב"משוב"- 50%  הנחה.</t>
  </si>
  <si>
    <t>1.7.2</t>
  </si>
  <si>
    <t>מכירת שיק בנקאי</t>
  </si>
  <si>
    <t>1.7.3</t>
  </si>
  <si>
    <t>- מעות  (לכל יחידה בת 100 מטבעות).</t>
  </si>
  <si>
    <t>- שטרי כסף מ- 7,500 ש"ח ומעלה</t>
  </si>
  <si>
    <t>החלפת שטרי כסף שיצאו מהמחזור</t>
  </si>
  <si>
    <t>0.50 לפריט</t>
  </si>
  <si>
    <t>1.00 לעסקה</t>
  </si>
  <si>
    <t>1.7.4</t>
  </si>
  <si>
    <t>- שמירת דואר בסניף על-פי הוראת הלקוח (ישראלי ותושב חוץ)</t>
  </si>
  <si>
    <t>380.00 לשנה</t>
  </si>
  <si>
    <t>1.7.5</t>
  </si>
  <si>
    <t>שכירת כספת:</t>
  </si>
  <si>
    <t>1,200.00 לשנה</t>
  </si>
  <si>
    <t>1,600.00 לשנה</t>
  </si>
  <si>
    <t>20.00 לכל ביקור</t>
  </si>
  <si>
    <t>1.7.6</t>
  </si>
  <si>
    <t>טפול בירושות ועזבונות במטבע ישראלי או במטבע חוץ</t>
  </si>
  <si>
    <t>לפי הנסיבות</t>
  </si>
  <si>
    <t>אם נדרש איתור חשבון שבעיזבון - התשלום כמפורט בפרק 2, סעיף 2.4</t>
  </si>
  <si>
    <t>1.7.7</t>
  </si>
  <si>
    <t>שחרור כספים ללא צו ירושה (עד שווי 5,000 $).</t>
  </si>
  <si>
    <t>1.7.8</t>
  </si>
  <si>
    <t>השקעת יתרת חשבון ללא תנועה (חשבון רדום)</t>
  </si>
  <si>
    <t>18.00 לפעולה</t>
  </si>
  <si>
    <t>חל גם על חשבונות עו"ש מט"ח.</t>
  </si>
  <si>
    <t>1.7.10</t>
  </si>
  <si>
    <t>החלפת בעלים בחשבון עו"ש</t>
  </si>
  <si>
    <t>העמלה נגבית על כל הסכום (מצטבר יומי)</t>
  </si>
  <si>
    <t>18.00 למשכורת אחת</t>
  </si>
  <si>
    <t>בשיק המשוך על סניף אחר, תיגבה עמלה עפ"י אחד מסוגי הברור הבאים:
- עבור ברור טלפוני 2.₪
- עבור ברור בפקס 5.₪</t>
  </si>
  <si>
    <t>&amp;&amp;</t>
  </si>
  <si>
    <t>0.50 $</t>
  </si>
  <si>
    <t>1.50 $</t>
  </si>
  <si>
    <t>13.20 לשיק</t>
  </si>
  <si>
    <t xml:space="preserve">1%           </t>
  </si>
  <si>
    <t>מידע ממוחשב</t>
  </si>
  <si>
    <t>2.1.1</t>
  </si>
  <si>
    <t>-בכל הנושאים - (החל מהשביעית בחודש )</t>
  </si>
  <si>
    <t>2.00 לשאילתא</t>
  </si>
  <si>
    <t>מיידי</t>
  </si>
  <si>
    <t>2.1.2</t>
  </si>
  <si>
    <t>שאילתות המודפסות באמצעות מסוף הפקיד</t>
  </si>
  <si>
    <t>2.1.3</t>
  </si>
  <si>
    <t>לרבות אחזור מידע חד פעמי בדיסקט</t>
  </si>
  <si>
    <t>- מנוי  תד"מ דיסקט ( התאמות בנקים )</t>
  </si>
  <si>
    <t>70.00 לחשבון</t>
  </si>
  <si>
    <t>- מנוי  תד"מ (שאילתות )</t>
  </si>
  <si>
    <t>3.50 לשיגור</t>
  </si>
  <si>
    <t>- מלאי שיקים דחויים, ופירוט שיקים דחויים שנפרעו בדוח נייר, בדיסק</t>
  </si>
  <si>
    <t>2.1.4</t>
  </si>
  <si>
    <t>תמצית בסוויפט 1.5 $ לדף (חיוב חודשי)</t>
  </si>
  <si>
    <t>שרותים בנקאיים בתקשורת (בנקאות ישירה)</t>
  </si>
  <si>
    <t xml:space="preserve"> "טלבנק" - שירותים באמצעות הטלפון - שרות אישי לחשבונות עסקיים</t>
  </si>
  <si>
    <t>2.2.2</t>
  </si>
  <si>
    <t>2.2.2.1</t>
  </si>
  <si>
    <t>דמי שיגור שאילתא בפקס</t>
  </si>
  <si>
    <t>2.2.2.2</t>
  </si>
  <si>
    <t>עבור שיגור תדפיס : -  "פקס כבקשתך"</t>
  </si>
  <si>
    <t xml:space="preserve">              </t>
  </si>
  <si>
    <t>2.2.2.3</t>
  </si>
  <si>
    <t>שיגור בפקסימליה:</t>
  </si>
  <si>
    <t>- שיגור בארץ</t>
  </si>
  <si>
    <t>9.00 לדף</t>
  </si>
  <si>
    <t>- שיגור לחו"ל</t>
  </si>
  <si>
    <t>46.00 לדף</t>
  </si>
  <si>
    <t>2.2.3</t>
  </si>
  <si>
    <t xml:space="preserve">גישה ישירה למחשב הבנק באמצעות מחשב הלקוח </t>
  </si>
  <si>
    <t>12.00 לשאילתא</t>
  </si>
  <si>
    <t>לרבות התאמות בנקים</t>
  </si>
  <si>
    <t>2.2.4</t>
  </si>
  <si>
    <t>מנוי לשירות מיבזק בנקאי-משלוח תנועות לתיבה אלקטרונית</t>
  </si>
  <si>
    <t>70.00 לחודש</t>
  </si>
  <si>
    <t>11.00 לחודש</t>
  </si>
  <si>
    <t>התעריף חל על כל זהות נפרדת ללא הגבלה במספר ההודעות</t>
  </si>
  <si>
    <t>שיחזור/מסירת מידע</t>
  </si>
  <si>
    <t>2.3.1</t>
  </si>
  <si>
    <t>הפקה מחדש של דפי חשבון:</t>
  </si>
  <si>
    <t>- זמין</t>
  </si>
  <si>
    <t>10.00 לבקשה + 0.50 מהדף השני</t>
  </si>
  <si>
    <t>- לא זמין</t>
  </si>
  <si>
    <t>39.00 לבקשה + 0.50 מהדף השני</t>
  </si>
  <si>
    <t>2.3.2</t>
  </si>
  <si>
    <t>איתור / איחזור מסמכים</t>
  </si>
  <si>
    <t>39.00 לבקשה +  0.50 מהדף השני</t>
  </si>
  <si>
    <t>2.3.3</t>
  </si>
  <si>
    <t>צילום של מסמכים</t>
  </si>
  <si>
    <t>3.50 לדף</t>
  </si>
  <si>
    <t>צילום מתעריף העמלות - 0.50 ש"ח לכל דף</t>
  </si>
  <si>
    <t>2.3.4</t>
  </si>
  <si>
    <t>פרוט תיק נ"ע (סטייטמנט), פירוט הכנסות וניכוי מס, או יתרות נ"ע לסוף רבעון, לפי בקשת הלקוח.</t>
  </si>
  <si>
    <t>2.3.5</t>
  </si>
  <si>
    <t>2.3.5.1</t>
  </si>
  <si>
    <t>מידע בנקאי עסקי (באמצעות מח' מידע עסקי)</t>
  </si>
  <si>
    <t>קורספודנט  בחו"ל</t>
  </si>
  <si>
    <t>מידע על גורם בחו"ל, בכפוף לתיאום עם מחלקת מידע עיסקי</t>
  </si>
  <si>
    <t>2.3.5.2</t>
  </si>
  <si>
    <t>דו"ח "רשם החברות"</t>
  </si>
  <si>
    <t>42.00 לשאילתא</t>
  </si>
  <si>
    <t>2.3.6</t>
  </si>
  <si>
    <t>שיחזור מסמך, מידע, נתונים, יומן ריבית ועריכת ברורים</t>
  </si>
  <si>
    <t>סוויפט/ פקס לשערי ני"ע-עמלת בורסה</t>
  </si>
  <si>
    <t>אתור חשבונות/כספות (ללא מסירת מסמכים נלווים)</t>
  </si>
  <si>
    <t>2.4.1</t>
  </si>
  <si>
    <t>באמצעות יחידה מרכזית:</t>
  </si>
  <si>
    <t>- איתור חשבון</t>
  </si>
  <si>
    <t>התעריף חל על כל זהות נפרדת.</t>
  </si>
  <si>
    <t>אישורים, המלצות ואישור בעלות בחשבון</t>
  </si>
  <si>
    <t>2.5.1</t>
  </si>
  <si>
    <t>2.5.2</t>
  </si>
  <si>
    <t>תדפיס/אישור תשלומי ריבית, תקבולי ריבית, מס, עמלות ודיוידנדים:</t>
  </si>
  <si>
    <t>פירוט עמלות חצי שנתי  ואישור ריבית ומס בפקדונות - 1 חינם</t>
  </si>
  <si>
    <t>- תדפיס תשלומי ריבית/תקבולי ריבית, מס ועמלות.</t>
  </si>
  <si>
    <t>- אישור ידני על תשלומי ריבית לשנים קודמות לחשבון.</t>
  </si>
  <si>
    <t>2.5.3</t>
  </si>
  <si>
    <t>אישור חתימה:</t>
  </si>
  <si>
    <t>- על מסמך של "קבוצת דיסקונט" או שטר לטובת הבנק.</t>
  </si>
  <si>
    <t>פטור</t>
  </si>
  <si>
    <t>- על מסמך של בנק משכנתאות,  לרכישה או משכון דירה</t>
  </si>
  <si>
    <t>2.5.4</t>
  </si>
  <si>
    <t>מכתב המלצה, אישור חיים ואישורים שונים :</t>
  </si>
  <si>
    <t xml:space="preserve">4.50 לחודש
 לכל חשבון עו"ש </t>
  </si>
  <si>
    <t>בהלוואה צמודה-תשלום צמוד.</t>
  </si>
  <si>
    <t>3.1.1</t>
  </si>
  <si>
    <t>2.00 לתשלום</t>
  </si>
  <si>
    <t>3.1.2</t>
  </si>
  <si>
    <t>דמי גביה על הלוואות שונות</t>
  </si>
  <si>
    <t>4.60 לתשלום</t>
  </si>
  <si>
    <t>3.1.3</t>
  </si>
  <si>
    <t>מרכיבים נוספים מפורטים בדף הסבר הנמסר ללקוח.</t>
  </si>
  <si>
    <t>3.1.4</t>
  </si>
  <si>
    <t>לכל הלוואה נוספת : 50.00 ₪, מכסימום 225.00 ₪</t>
  </si>
  <si>
    <t>3.1.5</t>
  </si>
  <si>
    <t>שינוי מועד פירעון הלוואות שלא לדיור</t>
  </si>
  <si>
    <t>הקצאת אשראי</t>
  </si>
  <si>
    <t>הקצאת אשראי בחשבון עו"ש מט"י /מט"ח עם קו אשראי</t>
  </si>
  <si>
    <t>3.2.2</t>
  </si>
  <si>
    <t>כמפורט בהערות</t>
  </si>
  <si>
    <t>העמלה תגבה לפי אחת משתי החלופות הבאות כפי שיקבע ע"י הבנק ויימסר מראש ללקוח: 
1.בגין  הקצאת מסגרות אשראי לסוגיהן השונים (למעט מסגרות עו"ש, כרטיסי אשראי ,מכשירים פיננסים) העמלה תיגבה על מלוא סכום המסגרות הנ"ל וזאת באם נוצלו המסגרות כולן או חלקן ובין אם לא נוצלו.
מועד הגביה -בתחילת כל רבעון עבור הרבעון הבא.
2 בגין אי ניצול מלא או חלקי של מסגרות האשראי לסוגיהן השונים (למעט מסגרות עו"ש ,כרטיסי אשראי ומכשירים פיננסים), העמלה תיגבה בגין החלק שלא נוצל כאמור מועד גביה - בתחילת רבעון עבור רבעון קודם.</t>
  </si>
  <si>
    <t>2.5% מסכום העסקה</t>
  </si>
  <si>
    <t xml:space="preserve">                     </t>
  </si>
  <si>
    <t>יש לגבות עמלה גם בגין הצעת אשראי שלא מומשה  מ- 10 מליון ₪ ומעלה</t>
  </si>
  <si>
    <t>3.3.1.3</t>
  </si>
  <si>
    <t>העמלה תגבה בכל שינוי של סכום,תקופה וכו'</t>
  </si>
  <si>
    <t>3.3.1.4</t>
  </si>
  <si>
    <t>בערבות חוק מכר</t>
  </si>
  <si>
    <t>3.3.1.5</t>
  </si>
  <si>
    <t>בנוסף לעמלת שיקים דחויים/ניכיון.</t>
  </si>
  <si>
    <t>3.3.1.6</t>
  </si>
  <si>
    <t>במתן אשראי עתידי</t>
  </si>
  <si>
    <t>0.25% מסך האשראי</t>
  </si>
  <si>
    <t>בנוסף לעמלת הקצאת אשראי.</t>
  </si>
  <si>
    <t>3.3.1.7</t>
  </si>
  <si>
    <t>הלוואות מתושב ישראלי לתושב חוץ</t>
  </si>
  <si>
    <t>כמפורט בפרק 5 - סעיף 5.7.3</t>
  </si>
  <si>
    <t>3.3.1.8</t>
  </si>
  <si>
    <t>3.3.2</t>
  </si>
  <si>
    <t>מכתבי הסכמה / טיפול משפטי נלווה לבטוחות מטריאליות</t>
  </si>
  <si>
    <t>מכתבי הסכמה לאיחוד הערת אזהרה, הסכמה לרישום צו בתים משותפים, הסכמה לאיחוד וחלוקה, מכתבי הסכמה אחרים באמצעות האגף לייעוץ משפטי</t>
  </si>
  <si>
    <t>3.3.3</t>
  </si>
  <si>
    <t>3.3.4</t>
  </si>
  <si>
    <t>3.3.4.1</t>
  </si>
  <si>
    <t>ערבות צד ג' / ערבות בעלים / ערבות חברה קשורה בסכום של מעל 10,000 ₪ (חיוב מקבל הערבות), טיפול בגין המחאת זכות בכרטיס אשראי, משכנתאות וכן שיעבודים אחרים קבועים או שוטפים על רכוש שוטף/קבוע, כגון: שיעבוד רכב, מכונות, ציוד, פקדונות וכו'</t>
  </si>
  <si>
    <t>3.3.4.2</t>
  </si>
  <si>
    <t>שיעבוד זכויות מקרקעין</t>
  </si>
  <si>
    <t>3.3.5</t>
  </si>
  <si>
    <t>שיעבודים/בטוחות הדורשים טיפול משפטי מורכב על-פי קביעת האגף לייעוץ משפטי</t>
  </si>
  <si>
    <t>3.3.5.1</t>
  </si>
  <si>
    <t>ערבות שנתקבלה מבנק אחר / מבנק בחו"ל / מחברה לביטוח סחר חוץ / ערבות מדינה וחידושם</t>
  </si>
  <si>
    <t>3.3.5.2</t>
  </si>
  <si>
    <t>בטוחות מורכבות אחרות</t>
  </si>
  <si>
    <t>3.3.6</t>
  </si>
  <si>
    <t>3.3.6.1</t>
  </si>
  <si>
    <t>בפירעון כל החיובים שלהבטחתם נוצר השיעבוד</t>
  </si>
  <si>
    <t>3.3.6.2</t>
  </si>
  <si>
    <t>החלפת בטחון (ביטול הבטוחה במלואה והקמת בטוחה חדשה)</t>
  </si>
  <si>
    <t>רק בגין הבטוחה  החדשה</t>
  </si>
  <si>
    <t>3.3.6.3</t>
  </si>
  <si>
    <t>שינוי / תיקון בטחון</t>
  </si>
  <si>
    <t>3.3.6.4</t>
  </si>
  <si>
    <t>הכנת מכתב כוונות לשחרור בטוחה (לפני המועד)</t>
  </si>
  <si>
    <t>3.3.6.5</t>
  </si>
  <si>
    <t>ביטול בטחון חלקי או מלא (לפני המועד)</t>
  </si>
  <si>
    <t>3.3.7</t>
  </si>
  <si>
    <t>3.3.13</t>
  </si>
  <si>
    <t>אחת  לשנה</t>
  </si>
  <si>
    <t>ערבויות</t>
  </si>
  <si>
    <t>3.4.1</t>
  </si>
  <si>
    <t>ערבות כספית או אחרת</t>
  </si>
  <si>
    <t>עמלת עריכת מסמכים משפטיים</t>
  </si>
  <si>
    <t>בעת ביטול/הקטנת ערבות לפני המועד - יבוצע אוטומטית החזר יחסי בימים</t>
  </si>
  <si>
    <t>3.4.2</t>
  </si>
  <si>
    <t>ערבות לטובת עסקת ליסינג</t>
  </si>
  <si>
    <t>3.4.3</t>
  </si>
  <si>
    <t>3.4.4</t>
  </si>
  <si>
    <t>גביית ערבות שהוצאה על ידי בנק אחר (מימוש)</t>
  </si>
  <si>
    <t>3.4.5</t>
  </si>
  <si>
    <t>הסבת ערבות לפי חוק המכר לבנק אחר</t>
  </si>
  <si>
    <t>3.4.6</t>
  </si>
  <si>
    <t>מכתב שחרור חלקה מערבות מכר (עמלת החרגה)</t>
  </si>
  <si>
    <t>הודעות והתראות / טיפול בחוב</t>
  </si>
  <si>
    <t>3.5.1</t>
  </si>
  <si>
    <t>הודעה על פיגור בתשלום ויתרות חריגות (ללווה ולערב).</t>
  </si>
  <si>
    <t>68.00 להודעה</t>
  </si>
  <si>
    <t>דואר רשום</t>
  </si>
  <si>
    <t>לרבות הודעה על חריגה ממסגרת האשראי.</t>
  </si>
  <si>
    <t>3.5.2</t>
  </si>
  <si>
    <t>מכתב התראה של עורך דין (ללווה ולערב).</t>
  </si>
  <si>
    <t>3.5.3</t>
  </si>
  <si>
    <t>משלוח הודעת התראה/הגבלה במסגרת "חוק שיקים ללא כיסוי".</t>
  </si>
  <si>
    <t>לכל אחד מבעלי החשבון מיופה כוח / מורשה חתימה</t>
  </si>
  <si>
    <t>ליווי פיננסי</t>
  </si>
  <si>
    <t>התעריף הינו משווי הפרויקט למכירה על-פי התחזית העסקית (כולל מרכיב הקרקע) ללא מע"מ</t>
  </si>
  <si>
    <t>3.6.1</t>
  </si>
  <si>
    <t>הנפקת שוברי תשלום בליווי פיננסי</t>
  </si>
  <si>
    <t xml:space="preserve">                                            </t>
  </si>
  <si>
    <t>דמי טיפול בהלוואות</t>
  </si>
  <si>
    <t>3.7.1</t>
  </si>
  <si>
    <t>הלוואות לציבור במכרז המוניטרי של בנק ישראל</t>
  </si>
  <si>
    <t>3% עמלת סיכון</t>
  </si>
  <si>
    <t>3.7.3</t>
  </si>
  <si>
    <t>1,500 $</t>
  </si>
  <si>
    <t>שירות</t>
  </si>
  <si>
    <t>מועד הגביה</t>
  </si>
  <si>
    <t>הערות</t>
  </si>
  <si>
    <t>מיידי-בעת ביצוע הפעולה</t>
  </si>
  <si>
    <t>4.2.1</t>
  </si>
  <si>
    <t>3% משווי העסקה</t>
  </si>
  <si>
    <t>13 ₪ לאופציה</t>
  </si>
  <si>
    <t>100 ₪ לאופציה</t>
  </si>
  <si>
    <t>4.3.1</t>
  </si>
  <si>
    <t xml:space="preserve"> </t>
  </si>
  <si>
    <t>מיידי - בעת ביצוע הפעולה</t>
  </si>
  <si>
    <t>13 ₪</t>
  </si>
  <si>
    <t xml:space="preserve">4.4.1 </t>
  </si>
  <si>
    <t>1.09% משווי העסקה</t>
  </si>
  <si>
    <t>45$</t>
  </si>
  <si>
    <t>עמלת סוכן, Sec fee.  
מס מלכה, option Regulatory Fee,</t>
  </si>
  <si>
    <t>4.4.2</t>
  </si>
  <si>
    <t>3.5% משווי העסקה</t>
  </si>
  <si>
    <t>25$</t>
  </si>
  <si>
    <t>4.5.1</t>
  </si>
  <si>
    <t>0.2%  לרבעון</t>
  </si>
  <si>
    <t xml:space="preserve">7,500 ₪  לני"ע לרבעון </t>
  </si>
  <si>
    <t xml:space="preserve">סוף רבעון ו/או מועד ביצוע פעולה </t>
  </si>
  <si>
    <t>הוצאות סוויפט</t>
  </si>
  <si>
    <t>0.25% לרבעון</t>
  </si>
  <si>
    <t>7,500 ₪ לני"ע לרבעון</t>
  </si>
  <si>
    <t>סוף רבעון ו/או מועד ביצוע  פעולה</t>
  </si>
  <si>
    <t>4.6.1</t>
  </si>
  <si>
    <t xml:space="preserve">העברת ניירות ערך – לחשבון של  אותו לקוח בגוף פיננסי אחר </t>
  </si>
  <si>
    <t>בהעברה בחו"ל - עמלת סוכן בהעברה בארץ - הוצאות בורסה</t>
  </si>
  <si>
    <t>4.6.2</t>
  </si>
  <si>
    <t xml:space="preserve"> העברת ניירות ערך-חשבון לקוח אחר</t>
  </si>
  <si>
    <t>44 ₪ לתיק</t>
  </si>
  <si>
    <t>220 ₪ לתיק</t>
  </si>
  <si>
    <t>4.7.1</t>
  </si>
  <si>
    <t>המרת איגרות חוב ושטרי הון למניות, מימוש אופציות - בארץ</t>
  </si>
  <si>
    <t>44 ₪ לני"ע</t>
  </si>
  <si>
    <t>ני"ע דואליים - עמלת סוכן</t>
  </si>
  <si>
    <t xml:space="preserve">(1)   העמלה תגבה גם בגין ניצול זכויות בארץ ובחו"ל. 
(2) באג"ח להמרה - העמלה תחושב לפי שווי הנכס המתקבל. במימוש כתבי אופציה, המרת אופציות לנכס הבסיס וכן בניצול זכויות– העמלה תחושב לפי תוספת המימוש.  </t>
  </si>
  <si>
    <t>4.7.2</t>
  </si>
  <si>
    <t>המרת אגרות חוב ושטרי הון למניות, מימוש אופציות והמרת  ני"ע  דואליים – בחו"ל</t>
  </si>
  <si>
    <t>1.09%  לני"ע</t>
  </si>
  <si>
    <t>35 $ לני"ע</t>
  </si>
  <si>
    <t>מיידי בעת ביצוע הפעולה</t>
  </si>
  <si>
    <t>טיפול בהזמנה של ניירות ערך בהנפקה</t>
  </si>
  <si>
    <t>4.9.1</t>
  </si>
  <si>
    <t>עמלת הפצה מרוכש יחידת השתתפות בקרן נאמנות - קרן מסוג 1</t>
  </si>
  <si>
    <t>0.20% לשנה</t>
  </si>
  <si>
    <t>(1) במקרים המותרים לפי תקנות השקעות משותפות בנאמנות (עמלת הפצה), התשס"ו-2006.
(2)  העמלה תגבה מהלקוח ברכישת/  העברת קרן נאמנות לבנק ובמידה ואין לבנק הסכם הפצה עם מנהל הקרן.</t>
  </si>
  <si>
    <t>4.9.3</t>
  </si>
  <si>
    <t>0.35% לשנה</t>
  </si>
  <si>
    <t xml:space="preserve"> סוף  חודש</t>
  </si>
  <si>
    <t>4.9.4</t>
  </si>
  <si>
    <t>0.10% לשנה</t>
  </si>
  <si>
    <t>4.9.5</t>
  </si>
  <si>
    <t>קניית / מכירת קרנות נאמנות</t>
  </si>
  <si>
    <t>השאלת ניירות ערך לצורך מכירה בחסר</t>
  </si>
  <si>
    <t>5% לני"ע</t>
  </si>
  <si>
    <t>500 ₪ לני"ע</t>
  </si>
  <si>
    <t xml:space="preserve">מיידי – בעת ביצוע הפעולה </t>
  </si>
  <si>
    <t>4.11.1</t>
  </si>
  <si>
    <t>עמלת קסטודיאן</t>
  </si>
  <si>
    <t>0.1% משווי העסקה</t>
  </si>
  <si>
    <t>50 ₪ לני"ע</t>
  </si>
  <si>
    <t>עמלת תשלום ריבית / דיבידנד</t>
  </si>
  <si>
    <t>9 ₪</t>
  </si>
  <si>
    <t>4.13.1</t>
  </si>
  <si>
    <t>שינוי מבנה הון</t>
  </si>
  <si>
    <t>29 ₪</t>
  </si>
  <si>
    <t>4.15.1</t>
  </si>
  <si>
    <t>מנוי שנתי לייעוץ בהשקעות</t>
  </si>
  <si>
    <t>400 ₪</t>
  </si>
  <si>
    <t>2500 ₪</t>
  </si>
  <si>
    <t>4.16.1</t>
  </si>
  <si>
    <t>קניה/ מכירה של ני"ע בחו"ל שמחירם נמוך מ-0.5$ (במטבע הנייר )</t>
  </si>
  <si>
    <t xml:space="preserve">0.03$ </t>
  </si>
  <si>
    <t>35$</t>
  </si>
  <si>
    <t xml:space="preserve">עמלת סוכן, Sec fee.  מס מלכה, הוצאות סוויפט </t>
  </si>
  <si>
    <t>בברורים-פטור אם פניית הלקוח מוצדקת .
איתור בסניף עצמו המבוצע על-ידי היורש בלבד - פטור מעמלה</t>
  </si>
  <si>
    <t>20.00 לחודש</t>
  </si>
  <si>
    <t>13,500  לפעולה</t>
  </si>
  <si>
    <t>דמי כרטיס</t>
  </si>
  <si>
    <t>6.1.1</t>
  </si>
  <si>
    <t>מראש לשנה</t>
  </si>
  <si>
    <t>6.1.2</t>
  </si>
  <si>
    <t>6.1.3</t>
  </si>
  <si>
    <t>6.1.3.1</t>
  </si>
  <si>
    <t>כרטיס "בייסיק מקומי"</t>
  </si>
  <si>
    <t>חודשי</t>
  </si>
  <si>
    <t>6.1.3.3</t>
  </si>
  <si>
    <t xml:space="preserve">כרטיס "דיינרס מקומי" </t>
  </si>
  <si>
    <t>6.1.4</t>
  </si>
  <si>
    <t>6.1.4.1</t>
  </si>
  <si>
    <t>כרטיס "בייסיק בינלאומי"</t>
  </si>
  <si>
    <t>6.1.4.2</t>
  </si>
  <si>
    <t>6.1.4.3</t>
  </si>
  <si>
    <t>6.1.4.4</t>
  </si>
  <si>
    <t xml:space="preserve">כרטיס "ויזה עיסקי" </t>
  </si>
  <si>
    <t>6.1.4.5</t>
  </si>
  <si>
    <t xml:space="preserve">כרטיס "ויזה זהב" </t>
  </si>
  <si>
    <t>6.1.4.6</t>
  </si>
  <si>
    <t xml:space="preserve">כרטיס  "ויזה זהב עיסקי" </t>
  </si>
  <si>
    <t>6.1.4.7</t>
  </si>
  <si>
    <t xml:space="preserve">כרטיס "דיינרס עיסקי" </t>
  </si>
  <si>
    <t>6.1.4.8</t>
  </si>
  <si>
    <t xml:space="preserve">כרטיס "דיינרס בינלאומי" </t>
  </si>
  <si>
    <t>6.1.4.9</t>
  </si>
  <si>
    <t xml:space="preserve">כרטיס "ויזה פלטינום" </t>
  </si>
  <si>
    <t>6.1.4.10</t>
  </si>
  <si>
    <t xml:space="preserve">כרטיס "דיינרס פלטינום" </t>
  </si>
  <si>
    <t>6.1.4.11</t>
  </si>
  <si>
    <t xml:space="preserve">6.1.5 </t>
  </si>
  <si>
    <t xml:space="preserve">חודשי </t>
  </si>
  <si>
    <t>6.1.5.2</t>
  </si>
  <si>
    <t>6.1.5.3</t>
  </si>
  <si>
    <t>6.1.6</t>
  </si>
  <si>
    <t>כרטיס אינפיניט</t>
  </si>
  <si>
    <t>שירותים אחרים</t>
  </si>
  <si>
    <t>6.2.1</t>
  </si>
  <si>
    <t>חסימת כרטיס/שיחזור קוד סודי:</t>
  </si>
  <si>
    <t>- עקב הודעה על אובדן/גניבת הכרטיס</t>
  </si>
  <si>
    <t>- חסימת כרטיס עקב שימוש לרעה</t>
  </si>
  <si>
    <t>-שיחזור קוד סודי</t>
  </si>
  <si>
    <t>6.2.2</t>
  </si>
  <si>
    <t>חל גם על הנפקה ו/או חידוש של כרטיס מעוצב, הנפקת/חידוש כרטיס הנושא תמונה</t>
  </si>
  <si>
    <t>6.2.3</t>
  </si>
  <si>
    <t>הפעלה חמה כרטיסי אשראי</t>
  </si>
  <si>
    <t>6.2.4</t>
  </si>
  <si>
    <t>6.2.5</t>
  </si>
  <si>
    <t>6.2.6</t>
  </si>
  <si>
    <t>6.2.7</t>
  </si>
  <si>
    <t>שינוי מועד חיוב</t>
  </si>
  <si>
    <t>6.2.9</t>
  </si>
  <si>
    <t>פירעון מוקדם או פירעון מיידי של עסקאות</t>
  </si>
  <si>
    <t>פירעון מוקדם של כל העסקאות בשל ביטול הכרטיס ייחשב לבקשה אחת.
סך כל העמלות בעד ביטול כרטיס אגב סגירת חשבון במקרה שמנפיק הכרטיס הוא הבנק, יהיה כפוף לתקרה של 40 ₪</t>
  </si>
  <si>
    <t>6.2.14</t>
  </si>
  <si>
    <t>רכישת מטבע חוץ מחלפן באמצעות כרטיס אשראי</t>
  </si>
  <si>
    <t>6.00 $</t>
  </si>
  <si>
    <t>6.2.15</t>
  </si>
  <si>
    <t>הוצאות צד שלישי בגין משלוח כרטיס אשראי חליפי לחוץ לארץ</t>
  </si>
  <si>
    <t>מחיר המשלוח הינו בהתאם למחירון חברת השילוח ליעד אליו נשלח הכרטיס</t>
  </si>
  <si>
    <t>6.2.16</t>
  </si>
  <si>
    <t>הוצאות צד שלישי בגין הזמנת מסמך מחוץ לארץ</t>
  </si>
  <si>
    <t>הפקה או הדפסה של מסמכים המצויים במאגר לבקשת הלקוח, דו"חות לבקשת הלקוח.</t>
  </si>
  <si>
    <t>6.2.18</t>
  </si>
  <si>
    <t>6.2.19</t>
  </si>
  <si>
    <t xml:space="preserve">19 $ עד 270.00 $ </t>
  </si>
  <si>
    <t>עמלה חד פעמית שתגבה בהתאם לסכום העברה</t>
  </si>
  <si>
    <t>6.2.20</t>
  </si>
  <si>
    <t>כספומט"ח</t>
  </si>
  <si>
    <t>5.00 $</t>
  </si>
  <si>
    <t xml:space="preserve">25 ₪ </t>
  </si>
  <si>
    <t>אשראים דוקומנטריים</t>
  </si>
  <si>
    <t>7.1.1</t>
  </si>
  <si>
    <t>5% לשנה</t>
  </si>
  <si>
    <t>7.1.3</t>
  </si>
  <si>
    <t>7.1.4</t>
  </si>
  <si>
    <t>7.1.5</t>
  </si>
  <si>
    <t>7.1.6</t>
  </si>
  <si>
    <t>7.1.7</t>
  </si>
  <si>
    <t>7.1.8</t>
  </si>
  <si>
    <t>7.1.9</t>
  </si>
  <si>
    <t>7.1.10</t>
  </si>
  <si>
    <t>7.1.11</t>
  </si>
  <si>
    <t>דוקומנטים לגוביינא</t>
  </si>
  <si>
    <t>7.2.1</t>
  </si>
  <si>
    <t>7.2.2</t>
  </si>
  <si>
    <t>7.2.3</t>
  </si>
  <si>
    <t>7.2.4</t>
  </si>
  <si>
    <t>7.2.5</t>
  </si>
  <si>
    <t>7.3.1</t>
  </si>
  <si>
    <t>7.3.2</t>
  </si>
  <si>
    <t>7.4.1</t>
  </si>
  <si>
    <t>7.4.2</t>
  </si>
  <si>
    <t>7.4.3</t>
  </si>
  <si>
    <t>7.4.4</t>
  </si>
  <si>
    <t>7.4.5</t>
  </si>
  <si>
    <t>7.4.6</t>
  </si>
  <si>
    <t>7.4.9</t>
  </si>
  <si>
    <t>עמלת חליפין</t>
  </si>
  <si>
    <t>7.4.10</t>
  </si>
  <si>
    <t>פקס ממוחשב לספק בחו"ל</t>
  </si>
  <si>
    <t>7.4.11</t>
  </si>
  <si>
    <t>7.5.1</t>
  </si>
  <si>
    <t>7.5.2</t>
  </si>
  <si>
    <t>60.00$</t>
  </si>
  <si>
    <t>7.5.3</t>
  </si>
  <si>
    <t>בניצול</t>
  </si>
  <si>
    <t>7.5.4</t>
  </si>
  <si>
    <t>7.5.5</t>
  </si>
  <si>
    <t>50.00 $</t>
  </si>
  <si>
    <t>7.5.6</t>
  </si>
  <si>
    <t>7.5.7</t>
  </si>
  <si>
    <t>7.5.8</t>
  </si>
  <si>
    <t>7.5.9</t>
  </si>
  <si>
    <t>7.5.10</t>
  </si>
  <si>
    <t>7.5.11</t>
  </si>
  <si>
    <t>30.00 $</t>
  </si>
  <si>
    <t>7.5.12</t>
  </si>
  <si>
    <t>בסגירה</t>
  </si>
  <si>
    <t>7.6.1</t>
  </si>
  <si>
    <t>7.6.2</t>
  </si>
  <si>
    <t>7.6.3</t>
  </si>
  <si>
    <t>7.7.1</t>
  </si>
  <si>
    <t>25.00 $</t>
  </si>
  <si>
    <t>7.7.2</t>
  </si>
  <si>
    <t>7.8.1</t>
  </si>
  <si>
    <t>7.8.2</t>
  </si>
  <si>
    <t>250.00 $</t>
  </si>
  <si>
    <t>7.8.3</t>
  </si>
  <si>
    <t>טיפול מיוחד בתיק יצוא</t>
  </si>
  <si>
    <t>7.8.4</t>
  </si>
  <si>
    <t>7.8.7</t>
  </si>
  <si>
    <t>עסקאות עתידיות</t>
  </si>
  <si>
    <t>8.1.1</t>
  </si>
  <si>
    <t>פורוורד מט"ח-מט"ח</t>
  </si>
  <si>
    <t>50 $</t>
  </si>
  <si>
    <t>8.1.2</t>
  </si>
  <si>
    <t>פורוורד צמוד מט"ח-שקל</t>
  </si>
  <si>
    <t>8.1.3</t>
  </si>
  <si>
    <t>פורוורד מט"ח-שקל</t>
  </si>
  <si>
    <t>8.1.4</t>
  </si>
  <si>
    <t>פורוורד צמוד מט"ח-מט"ח</t>
  </si>
  <si>
    <t>עסקאות אופציה</t>
  </si>
  <si>
    <t>8.2.1</t>
  </si>
  <si>
    <t xml:space="preserve">אופציה מט"ח-מט"ח </t>
  </si>
  <si>
    <t>100 $</t>
  </si>
  <si>
    <t>8.2.2</t>
  </si>
  <si>
    <t>עסקאות ספוט</t>
  </si>
  <si>
    <t xml:space="preserve">                      </t>
  </si>
  <si>
    <t xml:space="preserve">8.3.1 </t>
  </si>
  <si>
    <t>עסקת ספוט מט"ח-שקל</t>
  </si>
  <si>
    <t>8.3.2</t>
  </si>
  <si>
    <t>עסקת ספוט מט"ח-מט"ח</t>
  </si>
  <si>
    <t>עסקאות סוואפ</t>
  </si>
  <si>
    <t>8.4.1</t>
  </si>
  <si>
    <t>עסקת סוואפ מט"ח- שקל</t>
  </si>
  <si>
    <t>8.4.2</t>
  </si>
  <si>
    <t>עסקת סוואפ מט"ח-מט"ח</t>
  </si>
  <si>
    <t>עסקאות מדד</t>
  </si>
  <si>
    <t>8.5.1</t>
  </si>
  <si>
    <t>התקשרות חוזה מדד-שקל</t>
  </si>
  <si>
    <t>8.5.2</t>
  </si>
  <si>
    <t xml:space="preserve">התקשרות חוזה מדד-מט"ח </t>
  </si>
  <si>
    <t>8.5.3</t>
  </si>
  <si>
    <t>התקשרות אופציה מדד-שקל</t>
  </si>
  <si>
    <t>8.5.4</t>
  </si>
  <si>
    <t>התקשרות אופציה מדד-מט"ח</t>
  </si>
  <si>
    <t>קנייה/מכירה/העברה/משיכה של זהב , כסף ומתכות שונות</t>
  </si>
  <si>
    <t>יבוא</t>
  </si>
  <si>
    <t>26.50 $</t>
  </si>
  <si>
    <t>35.00 $</t>
  </si>
  <si>
    <t>4.50 $</t>
  </si>
  <si>
    <t>9.50 $</t>
  </si>
  <si>
    <t>125.00 $</t>
  </si>
  <si>
    <t>10.00 $</t>
  </si>
  <si>
    <t>בהתאם להוצאה הממשית</t>
  </si>
  <si>
    <t>הערכת שמאי</t>
  </si>
  <si>
    <t>בהתאם לדרישת השמאי</t>
  </si>
  <si>
    <t>ביטוח הלוואה לדיור EMI</t>
  </si>
  <si>
    <t>ייפוי כוח נוטריוני</t>
  </si>
  <si>
    <t>בדיקת רישומים ברשם החברות</t>
  </si>
  <si>
    <t>בדיקת רישומים ברשם המקרקעין (האגרות נקבעות ע"י משרד המשפטים)</t>
  </si>
  <si>
    <t>רישום משכנתא</t>
  </si>
  <si>
    <t>רישום הערת אזהרה</t>
  </si>
  <si>
    <t>מחיקת הערת אזהרה</t>
  </si>
  <si>
    <t xml:space="preserve">בהתאם להוצאה הממשית </t>
  </si>
  <si>
    <t>הוצאת נסח</t>
  </si>
  <si>
    <t xml:space="preserve">בהתאם להוצאה הממשית לרבות תשלום לספק התוכן </t>
  </si>
  <si>
    <t>החזר שיק או הרשאה לחיוב חשבון לטובת הבנק</t>
  </si>
  <si>
    <t>הוצאות בנק קורספונדנט / בנק מוטב/קורספונדנט</t>
  </si>
  <si>
    <t>הוצאות סוכן בחוץ לארץ</t>
  </si>
  <si>
    <t>משתנה בהתאם לסוג נייר / הסוכן/ השוק בו נסחר הנייר / סוג הפעולה</t>
  </si>
  <si>
    <t>ביטוח כספת/פתיחת כספת בכוח/החלפת מנעול</t>
  </si>
  <si>
    <t>דואר בארץ/דואר לחוץ לארץ</t>
  </si>
  <si>
    <t>הוצאות בנק המוטב</t>
  </si>
  <si>
    <t>הוצאות הבורסה לניירות ערך בגין הפקדה / משיכה / העברה של ני"ע לחבר בורסה אחר.</t>
  </si>
  <si>
    <t>כמפורט בתעריפון הבורסה</t>
  </si>
  <si>
    <t xml:space="preserve">עמלת SEC  בפעולות מסחר בארה"ב </t>
  </si>
  <si>
    <t>רשם המשכונות (האגרות נקבעות ע"י משרד המשפטים)</t>
  </si>
  <si>
    <t>עיון</t>
  </si>
  <si>
    <t>רישום</t>
  </si>
  <si>
    <t>תיקון רישום</t>
  </si>
  <si>
    <t xml:space="preserve">משלוח כרטיס לבית הלקוח על-פי בקשתו </t>
  </si>
  <si>
    <t xml:space="preserve">רשיון שימוש  במערכת למסחר עצמאי בניירות ערך </t>
  </si>
  <si>
    <t>עלות קו תקשורת עבור מערכת  למסחר עצמאי בניירות ערך</t>
  </si>
  <si>
    <t>הוצאות הבורסה לניירות ערך/ בורסות בחו"ל בגין נתוני מסחר שוטפים</t>
  </si>
  <si>
    <t>7.4.7</t>
  </si>
  <si>
    <t>7.4.8</t>
  </si>
  <si>
    <t xml:space="preserve">0.69% משווי העסקה </t>
  </si>
  <si>
    <t xml:space="preserve">44 ₪ </t>
  </si>
  <si>
    <t xml:space="preserve">30 ₪ לחוזה  </t>
  </si>
  <si>
    <t>בקנייה או מכירה שלא בוצעה מסיבה התלויה בלקוח-תיגבה עמלה רק אם בוצעה פעולה ע"י פקיד.</t>
  </si>
  <si>
    <t>4.12.1</t>
  </si>
  <si>
    <t>7.50 $</t>
  </si>
  <si>
    <t>סעיף</t>
  </si>
  <si>
    <t>תאור העמלה</t>
  </si>
  <si>
    <t>עלות לפנקס</t>
  </si>
  <si>
    <t>עמלת שיק מסחרי דוגמא 1-4</t>
  </si>
  <si>
    <t>10 פנקסים</t>
  </si>
  <si>
    <t xml:space="preserve">עמלת פנקסי שיקים עותק 1 </t>
  </si>
  <si>
    <t>עמלת פנקסי שיקים 2 עותקים</t>
  </si>
  <si>
    <t>עמלת פנקסי שיקים 3 עותקים</t>
  </si>
  <si>
    <t>עמלת שיק מסחרי דוגמא 5</t>
  </si>
  <si>
    <t>עמלת שיקים עותק 1-3 דוגמא 5</t>
  </si>
  <si>
    <t>עמלת פנקסי שיקים מט"ח דוגמא 6</t>
  </si>
  <si>
    <t>2 פנקסים</t>
  </si>
  <si>
    <t>עמלת פנקסי שיקים מטח עותק 1-3</t>
  </si>
  <si>
    <t>עמלת פנקסי שיקים מט"ח דוגמא  7</t>
  </si>
  <si>
    <t>עמלת פנקסי שיקים מט"ח עותק 1-3</t>
  </si>
  <si>
    <t>עמלת תוספת לוגו צבע אחד</t>
  </si>
  <si>
    <t>עמלת שיקים מסחריים מיוחדים</t>
  </si>
  <si>
    <t xml:space="preserve">8.00  להעברה </t>
  </si>
  <si>
    <t xml:space="preserve"> 48.00 להוראה</t>
  </si>
  <si>
    <t>10,000 ₪ לני"ע</t>
  </si>
  <si>
    <t>5.1.1</t>
  </si>
  <si>
    <t>מט"י - מט"ח</t>
  </si>
  <si>
    <t>- כשהעסקה כנגד חשבון מט"י (כולל עסקה במועד עתידי)</t>
  </si>
  <si>
    <t>0.19%</t>
  </si>
  <si>
    <t>6.80 $</t>
  </si>
  <si>
    <t>1,075.00 $</t>
  </si>
  <si>
    <t>- כשהעסקה כנגד מזומן במט"י</t>
  </si>
  <si>
    <t>5.1.2</t>
  </si>
  <si>
    <t>המרה בין שני מטבעות זרים</t>
  </si>
  <si>
    <t>2,150.00 $</t>
  </si>
  <si>
    <t>5.1.3</t>
  </si>
  <si>
    <t>- מתמורה עד 149.99 ש"ח</t>
  </si>
  <si>
    <t xml:space="preserve">6.70 ₪ </t>
  </si>
  <si>
    <t>- מתמורה מ- 150.- ש"ח ומעלה</t>
  </si>
  <si>
    <t>15.00 ₪</t>
  </si>
  <si>
    <t>5.1.4</t>
  </si>
  <si>
    <t>קניה/מכירה של מט"ח עם הגבלת שער</t>
  </si>
  <si>
    <t>5.1.4.1</t>
  </si>
  <si>
    <t>ביצוע קניה/מכירה</t>
  </si>
  <si>
    <t>% 3/8</t>
  </si>
  <si>
    <t>5.1.4.2</t>
  </si>
  <si>
    <t>אי ביצוע קניה/מכירה</t>
  </si>
  <si>
    <t>פעולות במזומנים</t>
  </si>
  <si>
    <t>5.2.1</t>
  </si>
  <si>
    <t>5.2.2</t>
  </si>
  <si>
    <t>הפרשי שער בין מכירה בנקנוטים/העברות</t>
  </si>
  <si>
    <t>5.2.3</t>
  </si>
  <si>
    <t>גביית בנקנוטים חריגים (מכל סיבה, כגון: לקוח בלתי מוכר, אי פרסום שער, או בנקנוטים בלויים)</t>
  </si>
  <si>
    <t>145.00 $</t>
  </si>
  <si>
    <t>עמלת קורספונדנט והוצאות דואר/ סוויפט</t>
  </si>
  <si>
    <t>כל מטבע נחשב כעסקה נפרדת. 
מכתב משיכה מחו"ל 35 $</t>
  </si>
  <si>
    <t>5.2.4</t>
  </si>
  <si>
    <t>החלפת אמצעי תשלום:</t>
  </si>
  <si>
    <t>- קבלת/מסירת מזומנים במט"ח כנגד מזומנים במט"י</t>
  </si>
  <si>
    <t>חליפין</t>
  </si>
  <si>
    <t>הפרשי שער+העמלה המקובלת בכל ממסר</t>
  </si>
  <si>
    <t>לפי העסקה + סוויפט</t>
  </si>
  <si>
    <t>בין שערי קניה בנקנוטים/מכירה העברות.</t>
  </si>
  <si>
    <t>-  קבלת "ממסרים" מלקוח תמורת מסירת מזומנים</t>
  </si>
  <si>
    <t>בין שערי קניה העברות/מכירה בנקנוטים.</t>
  </si>
  <si>
    <t>- "ממסרים" תמורת "ממסרים" מסוג אחר</t>
  </si>
  <si>
    <t>כפי העמלה המקובלת בכל סוג ממסר</t>
  </si>
  <si>
    <t>- החלפת/פריטת מזומנים (בנקנוטים)</t>
  </si>
  <si>
    <t>(1) "מימסרים" - שיקים, המחאות נוסעים, פקודות תשלום, בנקנוטים וכדומה.</t>
  </si>
  <si>
    <t>פעולות בשיקים</t>
  </si>
  <si>
    <t>5.3.1</t>
  </si>
  <si>
    <t>1% לעסקה +
4.50 $ לשיק</t>
  </si>
  <si>
    <t>8.50 $ לשיק</t>
  </si>
  <si>
    <t>ערך 9 ימי עסקים בהפקדה</t>
  </si>
  <si>
    <t xml:space="preserve">עמלת קורספונדנט. </t>
  </si>
  <si>
    <t xml:space="preserve">- הפקדת שיק/המחאות נוסעים יורושיק </t>
  </si>
  <si>
    <t>5.3.1.1</t>
  </si>
  <si>
    <t>הפקדת שיק דחוי במט"ח</t>
  </si>
  <si>
    <t>5.3.1.2</t>
  </si>
  <si>
    <t>הוצאת שיק דחוי מהמלאי לפני הפרעון, ומסירתו למפקיד</t>
  </si>
  <si>
    <t>5.3.1.3</t>
  </si>
  <si>
    <r>
      <t>קבלת שיקים חריגים (כגון: שיקים לגובינא, ומכתבי משיכה מחו"ל -</t>
    </r>
    <r>
      <rPr>
        <b/>
        <sz val="11"/>
        <color indexed="8"/>
        <rFont val="David"/>
        <family val="2"/>
        <charset val="177"/>
      </rPr>
      <t xml:space="preserve"> </t>
    </r>
    <r>
      <rPr>
        <sz val="11"/>
        <color indexed="8"/>
        <rFont val="Times New Roman"/>
        <family val="1"/>
      </rPr>
      <t>DRAWING  LETTER</t>
    </r>
    <r>
      <rPr>
        <b/>
        <sz val="11"/>
        <color indexed="8"/>
        <rFont val="David"/>
        <family val="2"/>
        <charset val="177"/>
      </rPr>
      <t>).</t>
    </r>
  </si>
  <si>
    <t>ראה סעיף 5.2.3</t>
  </si>
  <si>
    <t>5.3.2</t>
  </si>
  <si>
    <t xml:space="preserve">טיפול בשיק משוך על חשבון מטבע חוץ ומוצג לגבייה ע"י בנק בחו"ל </t>
  </si>
  <si>
    <t>300.00 $</t>
  </si>
  <si>
    <t>5.3.2.1</t>
  </si>
  <si>
    <t>טיפול בשיק משוך על חשבון מטבע חוץ ומוצג לגבייה ע"י בנק אחר בארץ</t>
  </si>
  <si>
    <t>5.3.2.2</t>
  </si>
  <si>
    <t>טיפול בשיק משוך על חשבון מטבע חוץ ומוצג לגבייה ע"י  סניף הבנק בארץ</t>
  </si>
  <si>
    <t>שיק המשוך על חשבון פת"ח - ללא עמלה.</t>
  </si>
  <si>
    <t>5.3.3</t>
  </si>
  <si>
    <t xml:space="preserve">מכירת המחאות נוסעים </t>
  </si>
  <si>
    <t>הוצאות קורספונדנט</t>
  </si>
  <si>
    <t>5.3.4</t>
  </si>
  <si>
    <t>5.3.5</t>
  </si>
  <si>
    <t>החזרה/ביטול שיק במט"ח</t>
  </si>
  <si>
    <t>25.00 ₪   לשיק</t>
  </si>
  <si>
    <t>עמלת קורספונדנט</t>
  </si>
  <si>
    <t>העמלה חלה על המושך ועל המפקיד</t>
  </si>
  <si>
    <t>5.3.6</t>
  </si>
  <si>
    <t>פנקס שיקים אישי/מסחרי (תעריף לשיק)</t>
  </si>
  <si>
    <t>ראה פרק 10</t>
  </si>
  <si>
    <t>העברות</t>
  </si>
  <si>
    <t>5.4.1</t>
  </si>
  <si>
    <t>חליפין/ סוויפט קורספונדנט הפרשי שער</t>
  </si>
  <si>
    <t>5.4.1.1</t>
  </si>
  <si>
    <r>
      <t xml:space="preserve">העברת מט"ח לחו"ל, </t>
    </r>
    <r>
      <rPr>
        <u/>
        <sz val="11"/>
        <color indexed="8"/>
        <rFont val="David"/>
        <family val="2"/>
        <charset val="177"/>
      </rPr>
      <t xml:space="preserve">ליבוא טובין </t>
    </r>
  </si>
  <si>
    <t>20.00 $</t>
  </si>
  <si>
    <t>100.00 $</t>
  </si>
  <si>
    <t>5.4.1.3</t>
  </si>
  <si>
    <r>
      <t xml:space="preserve">ביצוע בש"ח של תשלום שהתקבל מ- </t>
    </r>
    <r>
      <rPr>
        <sz val="11"/>
        <color indexed="8"/>
        <rFont val="Times New Roman"/>
        <family val="1"/>
      </rPr>
      <t>MONEYGRAM</t>
    </r>
  </si>
  <si>
    <t>5.4.2</t>
  </si>
  <si>
    <t>9.5 $</t>
  </si>
  <si>
    <t>(1) לרבות חשבון שהלקוח מנהל יחד עם בן או בת זוגו.</t>
  </si>
  <si>
    <t>5.4.2.1</t>
  </si>
  <si>
    <t>5.4.3</t>
  </si>
  <si>
    <t>העברה בהוראת קבע בבנק/בבנק אחר</t>
  </si>
  <si>
    <t>2.20 $  לכל העברה</t>
  </si>
  <si>
    <t>12.90 $ להוראה</t>
  </si>
  <si>
    <t>דמי ניהול חשבון במט"ח</t>
  </si>
  <si>
    <t>5.5.1</t>
  </si>
  <si>
    <t xml:space="preserve">0.35 $ לפעולה </t>
  </si>
  <si>
    <t>2.35 $  לחודש</t>
  </si>
  <si>
    <t>תוקף 1/8/08</t>
  </si>
  <si>
    <t>סוף חודש מראש</t>
  </si>
  <si>
    <t>שירותים מיוחדים לתושבי ישראל/תושבי חוץ</t>
  </si>
  <si>
    <t>5.6.1</t>
  </si>
  <si>
    <t>פניה לבנק ישראל לקבלת היתר אישי</t>
  </si>
  <si>
    <t>בטיפול סטנדרטי בלתי  מורכב או בבירור טלפוני - 50% מהתעריף.</t>
  </si>
  <si>
    <t>5.6.2</t>
  </si>
  <si>
    <t>טיפול במימוש נכסים על-ידי תושב חוץ (המרה חוזרת)</t>
  </si>
  <si>
    <t>חליפין+1/4%</t>
  </si>
  <si>
    <t>550.00 $</t>
  </si>
  <si>
    <t>5.6.3</t>
  </si>
  <si>
    <t>טיפול ומעקב ב:</t>
  </si>
  <si>
    <t>- השקעה ריאלית בחו"ל ע"י חברה ישראלית:</t>
  </si>
  <si>
    <t>פתיחת תיק</t>
  </si>
  <si>
    <t>חליפין/ סוויפט</t>
  </si>
  <si>
    <t>העברה ו/או הוצאת ערבות</t>
  </si>
  <si>
    <t>25.00 $ להעברה</t>
  </si>
  <si>
    <t>5.6.4</t>
  </si>
  <si>
    <t>ניכוי מע"מ או היטל (לרבות עבור יהלומים מלוטשים)</t>
  </si>
  <si>
    <t>5.6.5</t>
  </si>
  <si>
    <t>דמי טיפול בבקשה ספציפית של לקוח.</t>
  </si>
  <si>
    <t>5.6.6</t>
  </si>
  <si>
    <t>ניהול שוטף של שכר דירה על נכסי תושבי חוץ בישראל (לשנה)</t>
  </si>
  <si>
    <t>1/4%</t>
  </si>
  <si>
    <t>500.00 $</t>
  </si>
  <si>
    <t>5.6.7</t>
  </si>
  <si>
    <t>הוראות קבועות לתשלום הוצאות שונות על נכסים בארץ</t>
  </si>
  <si>
    <t>15.00 $ לרבעון</t>
  </si>
  <si>
    <t>5.6.8</t>
  </si>
  <si>
    <t>ניכוי מס הכנסה מתקבולים הנובעים ממתן שירותים לתושבי ישראל</t>
  </si>
  <si>
    <t>אמצעי התשלום</t>
  </si>
  <si>
    <t>מספר ימי עסקים (1)</t>
  </si>
  <si>
    <t>שטרי כסף זרים</t>
  </si>
  <si>
    <t>יום ההפקדה/המרה</t>
  </si>
  <si>
    <t>המרת המחאות נוסעים לתיירים</t>
  </si>
  <si>
    <t>שיקים והמחאות נוסעים משוכים על בנקים מחוץ לישראל</t>
  </si>
  <si>
    <t>שיקים משוכים על בנקים בישראל</t>
  </si>
  <si>
    <t>בנקים אחרים.</t>
  </si>
  <si>
    <t>העברות במטבע חוץ</t>
  </si>
  <si>
    <t>פיצויים ורנטות.</t>
  </si>
  <si>
    <t>ביום העסקים הראשון בתחילת החודש, או ביום קבלת פקודת התשלום בסניף, או הזיכוי מחו"ל, המאוחר מביניהם.</t>
  </si>
  <si>
    <t>העברות מחשבון אחר בבנק</t>
  </si>
  <si>
    <t>יום ביצוע ההעברה</t>
  </si>
  <si>
    <t>העברות מבנקים מחוץ לישראל, לרבות תמורות יצוא</t>
  </si>
  <si>
    <t>במטבע דולר, אירו ודולר קנדי- 1 יום עסקים.במטבעות אחרים - 2 ימי עסקים. זאת לאחר יום קבלת ההעברה בבנק, אך לא לפני יום הערך שנקבע בהעברה ולא לפני קבלת הוראות מהלקוח.  בכפוף לקבלת זיכוי מהבנק בחו"ל</t>
  </si>
  <si>
    <t>ערך יום הקבלה בבנק</t>
  </si>
  <si>
    <t>עד השעה 12:30</t>
  </si>
  <si>
    <t>עד השעה 15:00</t>
  </si>
  <si>
    <t>1 יום עסקים קדימה</t>
  </si>
  <si>
    <t>עד השעה 13:00</t>
  </si>
  <si>
    <t>עד השעה 12:00</t>
  </si>
  <si>
    <t>העברות בסוויפט למוטב באמצעות בנקים בארץ/בחו"ל</t>
  </si>
  <si>
    <t>עד השעה 18:00</t>
  </si>
  <si>
    <t>ערך יום ההעברה בבנק</t>
  </si>
  <si>
    <r>
      <t>המרת מט"ח לשקלים בשרות עצמי (</t>
    </r>
    <r>
      <rPr>
        <u/>
        <sz val="11"/>
        <color indexed="8"/>
        <rFont val="Times New Roman"/>
        <family val="1"/>
      </rPr>
      <t>ATM</t>
    </r>
    <r>
      <rPr>
        <u/>
        <sz val="11"/>
        <color indexed="8"/>
        <rFont val="David"/>
        <family val="2"/>
        <charset val="177"/>
      </rPr>
      <t>)</t>
    </r>
  </si>
  <si>
    <t>.- במטבע לירה שטרלינג</t>
  </si>
  <si>
    <t>.- במטבעות אחרים</t>
  </si>
  <si>
    <t xml:space="preserve">.- במטבע לירה שטרלינג </t>
  </si>
  <si>
    <t>.- בימי ו'</t>
  </si>
  <si>
    <t>.- בערבי חג  וחוה"מ</t>
  </si>
  <si>
    <t>חליפין + 5.5 $ לשיק+ ימי ערך -1.1% 
מסכום העסקה</t>
  </si>
  <si>
    <t>התשלום חל גם בחשבונות פלת"ש ומימון יבוא</t>
  </si>
  <si>
    <t>באינטרנט- 50% הנחה</t>
  </si>
  <si>
    <t>13.50 למשכורת אחת</t>
  </si>
  <si>
    <t>18.00</t>
  </si>
  <si>
    <t>6.40 לשאילתא</t>
  </si>
  <si>
    <t>8.00 לחודש</t>
  </si>
  <si>
    <t>מרכנתיל CALL - הודעות קוליות בטלפון</t>
  </si>
  <si>
    <t>2.50% לשנה</t>
  </si>
  <si>
    <t>50,000 לפעולה</t>
  </si>
  <si>
    <t>1.5% מסכום העסקה</t>
  </si>
  <si>
    <t xml:space="preserve"> 250  לפעולה</t>
  </si>
  <si>
    <t>6% שנתי</t>
  </si>
  <si>
    <t>לפי פרק 7</t>
  </si>
  <si>
    <t>5.6.9</t>
  </si>
  <si>
    <t xml:space="preserve">דיווח לבנק ישראל /מס הכנסה </t>
  </si>
  <si>
    <t>10.00 $ לדיווח</t>
  </si>
  <si>
    <t>בנק מרכנתיל</t>
  </si>
  <si>
    <t>6.1.3.2</t>
  </si>
  <si>
    <t>כרטיס "ויזה מקומי"</t>
  </si>
  <si>
    <t>6.1.3.4</t>
  </si>
  <si>
    <t xml:space="preserve">כרטיס "מאסטרקארד מקומי" </t>
  </si>
  <si>
    <t xml:space="preserve">כרטיס "ויזה בינלאומי" </t>
  </si>
  <si>
    <t xml:space="preserve">כרטיס "מאסטרקארד בינלאומי" </t>
  </si>
  <si>
    <t>6.1.4.12</t>
  </si>
  <si>
    <t>כרטיס "מאסטרקארד זהב"</t>
  </si>
  <si>
    <t>כרטיס "מאסטרקארד עסקי "</t>
  </si>
  <si>
    <t>6.1.4.13</t>
  </si>
  <si>
    <t>כרטיס "מאסטרקארד זהב עסקי"</t>
  </si>
  <si>
    <t>כרטיס "מאסטרקארד פלטינום"</t>
  </si>
  <si>
    <t>6.1.4.14</t>
  </si>
  <si>
    <t>כרטיס "מאסטרקארד פלטינום עסקי"</t>
  </si>
  <si>
    <t>6.1.4.15</t>
  </si>
  <si>
    <t xml:space="preserve">כרטיס מרכנתיל לכל </t>
  </si>
  <si>
    <t>6.1.4.16</t>
  </si>
  <si>
    <t>כרטיס אשראי חיוב מידי</t>
  </si>
  <si>
    <t>משלוח כרטיס לבית הלקוח על פי בקשתו</t>
  </si>
  <si>
    <t>דמי טעינה (לגבי כרטיסים נטענים בלבד)</t>
  </si>
  <si>
    <t xml:space="preserve">עמלות כלליות לכל סוגי היבוא </t>
  </si>
  <si>
    <t>העברת עמלת סוכן (*)</t>
  </si>
  <si>
    <t>לפי פרק 5</t>
  </si>
  <si>
    <t>בהתאם לסוג הלקוח</t>
  </si>
  <si>
    <t>טיפול בעיסקות יצוא לזמן בינוני וארוך, כולל טיפול במימונים (*)</t>
  </si>
  <si>
    <t>250.00$</t>
  </si>
  <si>
    <t>1500$</t>
  </si>
  <si>
    <t xml:space="preserve">במקום סעיף 7.5.6 או 7.6.3 </t>
  </si>
  <si>
    <t>1%</t>
  </si>
  <si>
    <t>50.00$</t>
  </si>
  <si>
    <t>בנוסף לעמלות הקשורות לעסקה</t>
  </si>
  <si>
    <t xml:space="preserve">עמלת חליפין </t>
  </si>
  <si>
    <t xml:space="preserve">כולל משלוח של עד 2 סטים של מסמכים בדואר רגיל ו/או רשום </t>
  </si>
  <si>
    <t xml:space="preserve">בירורים בקשר לעסקת יצוא, לרבות המצאת מסמכים שנמסרו בעבר </t>
  </si>
  <si>
    <t>20.00$</t>
  </si>
  <si>
    <t>דמי דואר ותקשורת ליבוא ויצוא</t>
  </si>
  <si>
    <t>7.9.3</t>
  </si>
  <si>
    <t xml:space="preserve">5.00$ לדף </t>
  </si>
  <si>
    <t>7.9.4</t>
  </si>
  <si>
    <t>שיחת טלפון לחו"ל לבקשת הלקוח או עבור הלקוח</t>
  </si>
  <si>
    <t>3.00$ לדקה</t>
  </si>
  <si>
    <t>*   הוצאות נוספות: דמי דואר ו/או הוצאות קורספנדנט.</t>
  </si>
  <si>
    <t>פתיחת אשראי לתקופה של עד 3 חודשים (*)</t>
  </si>
  <si>
    <t>140.0$</t>
  </si>
  <si>
    <t>לכל חודש נוסף (*)</t>
  </si>
  <si>
    <t xml:space="preserve">שינוי או תיקון בתנאי האשראי : </t>
  </si>
  <si>
    <t>7.1.3.1</t>
  </si>
  <si>
    <t>שינוי או תיקון (*)</t>
  </si>
  <si>
    <t>50$ לכל תיקון</t>
  </si>
  <si>
    <t>7.1.3.2</t>
  </si>
  <si>
    <t>הגדלת סכום האשראי (*)</t>
  </si>
  <si>
    <t>1.5% על הסכום הנוסף</t>
  </si>
  <si>
    <t>55.00$</t>
  </si>
  <si>
    <t>בנוסף לסעיף 7.1.3.1</t>
  </si>
  <si>
    <t>70.00$</t>
  </si>
  <si>
    <t>טיפול בסגירת יתרות בבנק "מכסה" באשראי דוקומנטרי ללא ניצול או בניצול חלקי (*)</t>
  </si>
  <si>
    <t>אין החזר עמלה בגין יתרה בלתי מנוצלת באשראי דוקומנטרי</t>
  </si>
  <si>
    <t>עמלת קיבול (אשראי ספקים בערבות הבנק)(*)</t>
  </si>
  <si>
    <t>120$ לניצול</t>
  </si>
  <si>
    <t>על בסיס חישוב יומי בנוסף למצויין בסעיף 7.1.1</t>
  </si>
  <si>
    <t>עמלת תשלום לכל ניצול מעבר לניצול הראשון (*)</t>
  </si>
  <si>
    <t>50$</t>
  </si>
  <si>
    <t>טיפול במסמכים עם הסתייגויות (*)</t>
  </si>
  <si>
    <t>טיפול בהוספת קיום לאשראי דוקומנטרי (*)</t>
  </si>
  <si>
    <t>פתיחת אשראי דוק' מסוג STANDBY (*)</t>
  </si>
  <si>
    <t xml:space="preserve">5% לשנה </t>
  </si>
  <si>
    <t>120.00$</t>
  </si>
  <si>
    <t xml:space="preserve">על בסיס חישוב יומי </t>
  </si>
  <si>
    <t xml:space="preserve">הכנת טיוטא/תכנון עסקה שלא יצאה לפועל </t>
  </si>
  <si>
    <t>500.00$</t>
  </si>
  <si>
    <t>עמלה זו תגבה רק אם העסקה לא תצא לפועל</t>
  </si>
  <si>
    <t>דרישה לפתיחת אשראי דוקומנטרי הכולל יותר מ-7 מסמכים(*)</t>
  </si>
  <si>
    <t>30$ לכל מסמך נוסף</t>
  </si>
  <si>
    <t>פתיחת תיק גוביינא (*)</t>
  </si>
  <si>
    <t>45.00$</t>
  </si>
  <si>
    <t xml:space="preserve"> -במעמד מסירת המסמכים</t>
  </si>
  <si>
    <t>אשראי ספקים ללא ערבות הבנק (*)</t>
  </si>
  <si>
    <t>0.125%</t>
  </si>
  <si>
    <t>בנוסף לעמלה בסעיף 7.2.1</t>
  </si>
  <si>
    <t>אשראי ספקים בערבות הבנק (*)</t>
  </si>
  <si>
    <t>על בסיס חישוב יומי, בנוסף לעמלה בסעיף 7.2.1</t>
  </si>
  <si>
    <t>תיקון דוק' לגוביינא (*)</t>
  </si>
  <si>
    <t>30$</t>
  </si>
  <si>
    <t xml:space="preserve">תשלום שיק המוצג לגבייה </t>
  </si>
  <si>
    <t>בנוסף לעמלה בסעיף 7.3.1 כאשר מהות התשלום הינה בגין יבוא טובין</t>
  </si>
  <si>
    <t xml:space="preserve">חשבון פתוח </t>
  </si>
  <si>
    <t>גביית דוקומנטים שהתקבלו ישירות מהלקוח (*)</t>
  </si>
  <si>
    <t>35.00$</t>
  </si>
  <si>
    <t>תיקון תשלום שבוצע על פי בקשת הלקוח (*)</t>
  </si>
  <si>
    <t>10.0$</t>
  </si>
  <si>
    <t>הוצאת מכתב לחברת האוניות (בהעדר שטר מטען מקורי) (*) (**)</t>
  </si>
  <si>
    <t>בנוסף לעמלות חשבון פתוח, דוק' לגוביינא או אשראי דוק' לפי המקרה</t>
  </si>
  <si>
    <t>הסבת שטר מטען לפני הגעת הדוקומנטים /ניצול (*) (**)</t>
  </si>
  <si>
    <t>טיפול בסחורות הנשלחות למחסני הערובה/ למחסני הלקוחות לפקודת הבנק (*)</t>
  </si>
  <si>
    <t xml:space="preserve">0.25% לרבעון </t>
  </si>
  <si>
    <t>הוצאת מכתב לשחרור סחורה ממחסני ערובה (*)</t>
  </si>
  <si>
    <t>25.00$</t>
  </si>
  <si>
    <t>טיפול מיוחד בתיק יבוא (*)</t>
  </si>
  <si>
    <t>בנוסף לעמלה בסעיפים 7.1.1, 7.2.1 , 7.3.1</t>
  </si>
  <si>
    <t>פניה לבנק ישראל</t>
  </si>
  <si>
    <t>180 ₪</t>
  </si>
  <si>
    <t>בירורים בקשר לעסקות יבוא, לרבות המצאת מסמכים שנמסרו בעבר (*)</t>
  </si>
  <si>
    <t>20$</t>
  </si>
  <si>
    <t>החזרת תשלום/ביטול שיק (*)</t>
  </si>
  <si>
    <t>ניכוי מס ערך מוסף או מס הכנסה (*)</t>
  </si>
  <si>
    <t>** בתנאי תשלום מזומן שלא במסגרת עסקת אשראי דוק': תגבה עמלות לפי סעיפים 7.2.1 כאשר יגיע מכתב הוראות או לפי סעיף 7.3.1
בתנאי תשלום נדחה שלא במסגרת עסקת אשראי דוק': בנוסף תגבה עמלה לפי סעיף 7.2.3  אם יגיע מכתב הוראות ללא דרישה לערבות הבנק תוחזר עמלה זו בגין התקופה הבלתי מנוצלת ותגבה עמלה לפי סעיף 7.2.2 במקום</t>
  </si>
  <si>
    <t xml:space="preserve">יצוא </t>
  </si>
  <si>
    <t>הודעה על פתיחת אשראי דוקומנטרי (*)</t>
  </si>
  <si>
    <t>220.00$</t>
  </si>
  <si>
    <t xml:space="preserve">בפתיחה </t>
  </si>
  <si>
    <t>דמי הודעה מוקדמת (*)</t>
  </si>
  <si>
    <t>15$</t>
  </si>
  <si>
    <t>מיידי בפתיחה</t>
  </si>
  <si>
    <t>קיום אשראי דוקומנטרי (*) (**):</t>
  </si>
  <si>
    <t>דמי תיקון/הארכת אשראי דוקומנטרי (*)</t>
  </si>
  <si>
    <t>ניצול אשראי דוקומנטרי  (*)</t>
  </si>
  <si>
    <t>110.00$</t>
  </si>
  <si>
    <t>טיפול בתנאי תשלום נדחה (*)</t>
  </si>
  <si>
    <t>0.15% לרבעון או חלק ממנו</t>
  </si>
  <si>
    <t>בנוסף לסעיף 7.5.5</t>
  </si>
  <si>
    <t>תשלום דחוי באחריות הבנק (קיבול) (*)(**)</t>
  </si>
  <si>
    <t>0.375% לרבעון</t>
  </si>
  <si>
    <t>40.00$</t>
  </si>
  <si>
    <t>טיפול במסמכים לא תקינים (הסתייגויות)(*)</t>
  </si>
  <si>
    <t>40$</t>
  </si>
  <si>
    <t>העברת אשראי דוקומנטרי מהמוטב המקורי ׁ(TRANSFER) (*)</t>
  </si>
  <si>
    <t>100.00$</t>
  </si>
  <si>
    <t>אישור להמחאת זכויות היצואן לצד ג' (*)</t>
  </si>
  <si>
    <t>בדיקת טיוטת מסמכי יצוא</t>
  </si>
  <si>
    <t>אי ניצול אשראי דוקומנטרי (*)</t>
  </si>
  <si>
    <t>גביית דוקומנטים יצוא (*)</t>
  </si>
  <si>
    <t xml:space="preserve">מועד הגביה בעת קבלת התמורה או בשלב הסגירה </t>
  </si>
  <si>
    <t>מועד הגביה בעת קבלת התמורה או בשלב הסגירה</t>
  </si>
  <si>
    <t>0.1% לרבעון או חלק ממנו</t>
  </si>
  <si>
    <t>תמורת יצוא ישיר (המתקבלת כהעברת או ע"י קניית שיק במט"ח) (*)</t>
  </si>
  <si>
    <t xml:space="preserve">תקבול בגין יצוא שירותים </t>
  </si>
  <si>
    <t>45.0 $</t>
  </si>
  <si>
    <t>חוזים עתידיים בחו"ל</t>
  </si>
  <si>
    <t>מינימום 100 $</t>
  </si>
  <si>
    <t xml:space="preserve">עמלת תוספת לוגו 2 צבעים </t>
  </si>
  <si>
    <t xml:space="preserve">עמלת תוספת לוגו 3 צבעים </t>
  </si>
  <si>
    <t xml:space="preserve">עמלת תוספת לוגו 4 צבעים </t>
  </si>
  <si>
    <t xml:space="preserve">בהתאם להזמנה ובסיכום עם הלקוח </t>
  </si>
  <si>
    <t>דמי ניהול קבועים עסקי ומסחרי (לרבות פלת"ש)</t>
  </si>
  <si>
    <t>- שיק המשוך על בנק מרכנתיל</t>
  </si>
  <si>
    <t>עמלת טיפול/העברת שוברי גבייה למוסדות-גבייה מהמוטב</t>
  </si>
  <si>
    <t>בלדרות עסקית</t>
  </si>
  <si>
    <t>1.8.1</t>
  </si>
  <si>
    <t>0 ₪ - 10,000 ₪</t>
  </si>
  <si>
    <t>12.50 לחודש</t>
  </si>
  <si>
    <t xml:space="preserve">0 ₪ - 20,000 ₪ </t>
  </si>
  <si>
    <t xml:space="preserve">0 ₪ - 30,000 ₪ </t>
  </si>
  <si>
    <t xml:space="preserve">30.00 לחודש </t>
  </si>
  <si>
    <t>1.8.2</t>
  </si>
  <si>
    <t xml:space="preserve">תשלום לכל משלוח בודד </t>
  </si>
  <si>
    <t>תשלום זה הינו בנוסף לתשלום על פי סעיף 1.8.1</t>
  </si>
  <si>
    <t>תדפיסים בלתי סטנדרטיים, המופקים עפ"י בקשת לקוח (כגון : תדפיס תנועות לסוף חודש/רבעון, "סולם ערכים", חישוב ריבית לפני סוף רבעון, תמצית חשבון בסוויפט, פירוט הליכים בגין עיקול וכו')</t>
  </si>
  <si>
    <t>7.8.5</t>
  </si>
  <si>
    <t>משלוח דוקומנטים לחו"ל</t>
  </si>
  <si>
    <t>6.00$</t>
  </si>
  <si>
    <t>במשלוח</t>
  </si>
  <si>
    <t xml:space="preserve">פרק 7 - סחר חוץ  </t>
  </si>
  <si>
    <t>בנוסף לסעיף 7.5.1</t>
  </si>
  <si>
    <t>בנוסף לסעיף 7.6.1 , מועד הגביה בעת קבלת התמורה או בשלב הסגירה</t>
  </si>
  <si>
    <t>תשלום חודשי קבוע על פי גובה האחריות לאבדן ונזק למשלוח</t>
  </si>
  <si>
    <t>7.9.1</t>
  </si>
  <si>
    <t>הוצאות תקשורת ודואר</t>
  </si>
  <si>
    <t>7.9.2</t>
  </si>
  <si>
    <t>12.00$ לסוויפט</t>
  </si>
  <si>
    <t>כרטיס ראשון בחשבון במחיר 280 ₪.
כרטיס שני ומעלה בחשבון במחיר 140 ₪.</t>
  </si>
  <si>
    <t xml:space="preserve"> (*)מינימום פנקסים להזמנה</t>
  </si>
  <si>
    <t>בגין כל פעולה בנפרד - קניה /מכירה / מימוש + הוצאות סוכן בחו"ל</t>
  </si>
  <si>
    <t>5.5.2</t>
  </si>
  <si>
    <t xml:space="preserve">דמי ניהול חשבון מט"ח </t>
  </si>
  <si>
    <t>37.50 $ לרבעון</t>
  </si>
  <si>
    <t>11.23</t>
  </si>
  <si>
    <t>הוצאות צד ג' בני"ע מסוג DR</t>
  </si>
  <si>
    <t>ההוצאות ייגבו ממחזיקי הנייר בהתאם לתנאי הנייר ולהוצאה הממשית</t>
  </si>
  <si>
    <t>דמי כרטיס דיינרס fly card</t>
  </si>
  <si>
    <t xml:space="preserve">כרטיס ויזה בינלאומי ל- 3 חודשים </t>
  </si>
  <si>
    <t>דמי כרטיס דיינרס fly card premium</t>
  </si>
  <si>
    <t xml:space="preserve">1.50 לשורה  </t>
  </si>
  <si>
    <t xml:space="preserve">258.00 לרבעון </t>
  </si>
  <si>
    <t>5.50</t>
  </si>
  <si>
    <t>10.50</t>
  </si>
  <si>
    <t>45.00</t>
  </si>
  <si>
    <t>15.70</t>
  </si>
  <si>
    <t>37.00</t>
  </si>
  <si>
    <t>27.00</t>
  </si>
  <si>
    <t>78.00 (לסדרה של 3 שיקים ומעלה)</t>
  </si>
  <si>
    <t>3.90 לשיגור</t>
  </si>
  <si>
    <t>שיגור תדפיס סוויפט
כתחליף להודעה - 3.90 ₪</t>
  </si>
  <si>
    <t>71.00 להודעה</t>
  </si>
  <si>
    <t>7.1 $</t>
  </si>
  <si>
    <t>2,600.00 $</t>
  </si>
  <si>
    <t xml:space="preserve">14.30 $ לעסקה </t>
  </si>
  <si>
    <t xml:space="preserve">2,600 $ </t>
  </si>
  <si>
    <t>2,150 $</t>
  </si>
  <si>
    <t>1,000 $</t>
  </si>
  <si>
    <t>14.3 $</t>
  </si>
  <si>
    <t>הערות המתייחסות לכל פרק מט"ח
-עמלה הנקובה במט"ח, נגבית בשקלים לפי השער היציג (למעט במערכת IMEX)
- בעסקאות שונות עד 100$ תוענק הטבה בשיעור 50%, לרבות על המינימום, בעסקות מט"ח עד 10$ פטור.</t>
  </si>
  <si>
    <t>6.1.4.17</t>
  </si>
  <si>
    <t>16 ₪</t>
  </si>
  <si>
    <t xml:space="preserve">משיכת מזומן בחוץ לארץ בחשבון המתנהל באותו מטבע  </t>
  </si>
  <si>
    <t xml:space="preserve">שיעבודים בטפסים סטנדרטיים בבנק-שיעבודים /בטוחות </t>
  </si>
  <si>
    <t>משלוח כרטיס חיוב חליפי לחוץ לארץ</t>
  </si>
  <si>
    <t xml:space="preserve"> (1) כפוף לימי עסקים בארץ ובחו"ל.
 (2) בעת משיכת/המרת תמורת השיק/ים טרם שחלפו 9 ימי עסקים מיום ההפקדה, תיגבה ריבית על הסכום הנמשך לפי שעור ריבית לווים, שיהיה קיים בבנק באותה עת
 (3) בפעולת המרה, תיגבה עמלה בשיעור של 1.1% מהסכום כתחליף לימי ערך.
 (4) לא לפני יום הערך שנקבע בהעברה או יום הקבלה בבנק, ובכפוף לקבלת זיכוי מהבנק בחו"ל, אך לא לפני קבלת הוראות מהלקוח.
</t>
  </si>
  <si>
    <t>מכתב המלצה</t>
  </si>
  <si>
    <t>6.1.5.4</t>
  </si>
  <si>
    <t>במועד הקמת המסגרת/ שינויה/ חידושה</t>
  </si>
  <si>
    <t>החיוב בעת חידוש מסגרת מתחדשת הוא רבעוני ונעשה בסוף רבעון מראש</t>
  </si>
  <si>
    <t>בני"ע מסוג - DR תיתכנה הוצאות צד ג' שייגבו ממחזיקי הנייר בהתאם לתנאי הנייר וההוצאה הממשית.</t>
  </si>
  <si>
    <t>(1)  "חשבון אותו לקוח", לרבות חשבון משותף של הלקוח עם בן או בת זוגו.    
(2)  גוף פיננסי – כהגדרתו בחוק בנק ישראל, התש"ע-2010.</t>
  </si>
  <si>
    <t>על-פי סעי' 3.3.4 או 3.3.5 לעיל</t>
  </si>
  <si>
    <t>6.1.4.18</t>
  </si>
  <si>
    <t>כרטיס דיינרס משק 1</t>
  </si>
  <si>
    <t>מידע בנקאי  בצג הטלפון הסלולרי-ס.מ.ס-חבילה מורחבת</t>
  </si>
  <si>
    <t>48.00 ₪ לפעולה</t>
  </si>
  <si>
    <t>בעת ביצוע הפעולה</t>
  </si>
  <si>
    <t xml:space="preserve">3.2.1
</t>
  </si>
  <si>
    <t>6.1.4.20</t>
  </si>
  <si>
    <t>6.1.4.19</t>
  </si>
  <si>
    <t>כרטיס דיינרס Extra Home</t>
  </si>
  <si>
    <t>כרטיס דיינרס Extra Family</t>
  </si>
  <si>
    <t>6.2.10</t>
  </si>
  <si>
    <t>6.2.12</t>
  </si>
  <si>
    <t>6.2.13</t>
  </si>
  <si>
    <t xml:space="preserve"> העמלה תגבה עבור משיכה במכשיר ATM וגם עבור משיכה בדלפק.</t>
  </si>
  <si>
    <t>11.24</t>
  </si>
  <si>
    <t>הוצאות הקסטודיאן בחו"ל</t>
  </si>
  <si>
    <t>3.3.1</t>
  </si>
  <si>
    <t xml:space="preserve">החלפת מנעול או פתיחה בכח </t>
  </si>
  <si>
    <t>החלפת מנעול או פתיחת כספת בכוח</t>
  </si>
  <si>
    <t>עמלת רישום שעבוד כלי רכב במשרד הרישוי</t>
  </si>
  <si>
    <t xml:space="preserve">100 ₪ לרישום </t>
  </si>
  <si>
    <t>הוצאות קסטודיאן בחו"ל</t>
  </si>
  <si>
    <t>11.25</t>
  </si>
  <si>
    <t xml:space="preserve">דמי שאילה לצד ג' (המשולמים למשאיל נייר הערך ואינו הבנק) </t>
  </si>
  <si>
    <t>בהתאם להוצא הממשית</t>
  </si>
  <si>
    <r>
      <t xml:space="preserve">קניה, מכירה וכתיבה של אופציות מעו"ף, </t>
    </r>
    <r>
      <rPr>
        <sz val="11"/>
        <rFont val="David"/>
        <family val="2"/>
        <charset val="177"/>
      </rPr>
      <t>כולל קניה או מכירה שלא בוצעה</t>
    </r>
  </si>
  <si>
    <r>
      <t>קניה, מכירה וכתיבה של חוזים עתידיים במעו"ף</t>
    </r>
    <r>
      <rPr>
        <sz val="11"/>
        <rFont val="David"/>
        <family val="2"/>
        <charset val="177"/>
      </rPr>
      <t>)</t>
    </r>
  </si>
  <si>
    <r>
      <t xml:space="preserve">קניה מכירה ופדיון של ניירות ערך בחוץ לארץ- מניות, אגרות חוב וקרנות נאמנות </t>
    </r>
    <r>
      <rPr>
        <sz val="11"/>
        <rFont val="David"/>
        <family val="2"/>
        <charset val="177"/>
      </rPr>
      <t xml:space="preserve">(כולל קניה או מכירה שלא בוצעה)  </t>
    </r>
  </si>
  <si>
    <t>משיכת מזוומן ממכשיר מרוחק שאינו מכשיר נדרש באמצעות כרטיס שלא הונפק בידי התאגיד הבנקאי -(מרכנתיל /דיסקונט)</t>
  </si>
  <si>
    <t>מספר
הסעיף</t>
  </si>
  <si>
    <t>גובה העמלה 
סכום /שיעור</t>
  </si>
  <si>
    <t xml:space="preserve">גובה העמלה
מינימום </t>
  </si>
  <si>
    <t xml:space="preserve">גובה העמלה 
מקסימום </t>
  </si>
  <si>
    <t xml:space="preserve">מועד גביה </t>
  </si>
  <si>
    <t xml:space="preserve">הוצאות נוספות </t>
  </si>
  <si>
    <t xml:space="preserve">הערות/מידע נוסף </t>
  </si>
  <si>
    <t>3.6&amp;</t>
  </si>
  <si>
    <t>3.7#</t>
  </si>
  <si>
    <t>(1)  סכום העמלה לא יעלה על סכום עמלת עריכת מסמכים משפטיים (סעיף 3.3.1.),לו היתה מוענקת לו הלוואה בפועל</t>
  </si>
  <si>
    <t>(2) העמלה תיגבה, לאחר שנשלחה ללקוח תיזכורת, ורק במקרים בהם הלקוח לא המציא פוליסה מחודשת תוך 21 יום ממועד תום תקופת הפוליסה</t>
  </si>
  <si>
    <t xml:space="preserve">שירותים נפוצים </t>
  </si>
  <si>
    <t>(2) אך לרבות אופציה במחיר מימוש 1 ₪, הנסחרת בשוק המעו"ף.</t>
  </si>
  <si>
    <t>הפרשי שער בין קניה בנקנוטים/ העברות</t>
  </si>
  <si>
    <t xml:space="preserve">15.00 ₪ </t>
  </si>
  <si>
    <t>(1)</t>
  </si>
  <si>
    <t xml:space="preserve">מספר הסעיף </t>
  </si>
  <si>
    <t xml:space="preserve">שירות </t>
  </si>
  <si>
    <t>גובה ההוצאה     סכום/שעור</t>
  </si>
  <si>
    <t>העברה/הפקדה לחשבון לקוח אחר בבנק (לרבות השלשה)</t>
  </si>
  <si>
    <t>תחילת טבלה</t>
  </si>
  <si>
    <r>
      <t>מידע בנקאי בצג הטלפון הסלולרי-</t>
    </r>
    <r>
      <rPr>
        <vertAlign val="superscript"/>
        <sz val="11"/>
        <rFont val="David"/>
        <family val="2"/>
        <charset val="177"/>
      </rPr>
      <t>(1)</t>
    </r>
    <r>
      <rPr>
        <sz val="11"/>
        <rFont val="David"/>
        <family val="2"/>
        <charset val="177"/>
      </rPr>
      <t xml:space="preserve"> ס.מ.ס </t>
    </r>
    <r>
      <rPr>
        <b/>
        <sz val="11"/>
        <rFont val="David"/>
        <family val="2"/>
        <charset val="177"/>
      </rPr>
      <t xml:space="preserve">- חבילה בסיסית </t>
    </r>
  </si>
  <si>
    <r>
      <t>הכנת מידע מיוחד</t>
    </r>
    <r>
      <rPr>
        <sz val="11"/>
        <rFont val="David"/>
        <family val="2"/>
        <charset val="177"/>
      </rPr>
      <t>:</t>
    </r>
  </si>
  <si>
    <t xml:space="preserve"> 3 חודשים חינם בהצטרפות לחבילת ס.מ.ס בסיסית , בתנאי שלא היה מנוי ב- 12 חודשים האחרונים.</t>
  </si>
  <si>
    <r>
      <t>דמי</t>
    </r>
    <r>
      <rPr>
        <u/>
        <sz val="11"/>
        <rFont val="David"/>
        <family val="2"/>
        <charset val="177"/>
      </rPr>
      <t xml:space="preserve"> </t>
    </r>
    <r>
      <rPr>
        <b/>
        <u/>
        <sz val="11"/>
        <rFont val="David"/>
        <family val="2"/>
        <charset val="177"/>
      </rPr>
      <t>ניהול וגביה בגין החזר תקופתי (לרבות הלוואות מט"ח)</t>
    </r>
  </si>
  <si>
    <r>
      <t>עריכת מסמכים בגין אשראי ובטחונות (לרבות אשראי עתידי ואשראי במט"ח) וערבות בנקאית, כדלקמן</t>
    </r>
    <r>
      <rPr>
        <b/>
        <sz val="11"/>
        <rFont val="David"/>
        <family val="2"/>
        <charset val="177"/>
      </rPr>
      <t>: (1)</t>
    </r>
  </si>
  <si>
    <r>
      <t>בעסקות אשראי / ערבויות</t>
    </r>
    <r>
      <rPr>
        <sz val="11"/>
        <rFont val="David"/>
        <family val="2"/>
        <charset val="177"/>
      </rPr>
      <t>:</t>
    </r>
  </si>
  <si>
    <r>
      <t>בהקצאה/שינוי קו אשראי:</t>
    </r>
    <r>
      <rPr>
        <b/>
        <u/>
        <sz val="11"/>
        <rFont val="David"/>
        <family val="2"/>
        <charset val="177"/>
      </rPr>
      <t>(</t>
    </r>
    <r>
      <rPr>
        <sz val="11"/>
        <rFont val="David"/>
        <family val="2"/>
        <charset val="177"/>
      </rPr>
      <t>הקטנה או ביטול-פטור) -ללקוח עסקי</t>
    </r>
  </si>
  <si>
    <r>
      <t>בניכיון שיקים</t>
    </r>
    <r>
      <rPr>
        <sz val="11"/>
        <rFont val="David"/>
        <family val="2"/>
        <charset val="177"/>
      </rPr>
      <t>:</t>
    </r>
  </si>
  <si>
    <r>
      <t>שינוי/ביטול שעבודים</t>
    </r>
    <r>
      <rPr>
        <sz val="11"/>
        <rFont val="David"/>
        <family val="2"/>
        <charset val="177"/>
      </rPr>
      <t>:</t>
    </r>
  </si>
  <si>
    <r>
      <t xml:space="preserve">ביטול תיק בקשת הלוואה לדיור </t>
    </r>
    <r>
      <rPr>
        <b/>
        <vertAlign val="superscript"/>
        <sz val="11"/>
        <rFont val="David"/>
        <family val="2"/>
        <charset val="177"/>
      </rPr>
      <t>(1)</t>
    </r>
  </si>
  <si>
    <r>
      <t xml:space="preserve">חידוש פוליסת ביטוח </t>
    </r>
    <r>
      <rPr>
        <b/>
        <vertAlign val="superscript"/>
        <sz val="11"/>
        <rFont val="David"/>
        <family val="2"/>
        <charset val="177"/>
      </rPr>
      <t>(2)</t>
    </r>
  </si>
  <si>
    <r>
      <t xml:space="preserve">מראש </t>
    </r>
    <r>
      <rPr>
        <b/>
        <vertAlign val="superscript"/>
        <sz val="11"/>
        <rFont val="David"/>
        <family val="2"/>
        <charset val="177"/>
      </rPr>
      <t>(3)</t>
    </r>
  </si>
  <si>
    <r>
      <t xml:space="preserve">הלוואות </t>
    </r>
    <r>
      <rPr>
        <b/>
        <sz val="11"/>
        <rFont val="David"/>
        <family val="2"/>
        <charset val="177"/>
      </rPr>
      <t>ON-CALL</t>
    </r>
  </si>
  <si>
    <r>
      <t xml:space="preserve">דמי ניהול פיקדון ניירות ערך </t>
    </r>
    <r>
      <rPr>
        <sz val="11"/>
        <rFont val="David"/>
        <family val="2"/>
        <charset val="177"/>
      </rPr>
      <t>(לרבות יחידות השתתפות בקרנות נאמנות</t>
    </r>
    <r>
      <rPr>
        <b/>
        <sz val="11"/>
        <rFont val="David"/>
        <family val="2"/>
        <charset val="177"/>
      </rPr>
      <t xml:space="preserve">) - הנסחרים בארץ </t>
    </r>
  </si>
  <si>
    <r>
      <t xml:space="preserve">דמי ניהול פיקדון ניירות ערך </t>
    </r>
    <r>
      <rPr>
        <sz val="11"/>
        <rFont val="David"/>
        <family val="2"/>
        <charset val="177"/>
      </rPr>
      <t>(לרבות יחידות השתתפות בקרנות נאמנות</t>
    </r>
    <r>
      <rPr>
        <b/>
        <sz val="11"/>
        <rFont val="David"/>
        <family val="2"/>
        <charset val="177"/>
      </rPr>
      <t>) -  הנסחרים בחוץ לארץ (לרבות מתכות)</t>
    </r>
  </si>
  <si>
    <r>
      <t xml:space="preserve"> דמי ניהול פיקדון ניירות ערך </t>
    </r>
    <r>
      <rPr>
        <sz val="11"/>
        <rFont val="David"/>
        <family val="2"/>
        <charset val="177"/>
      </rPr>
      <t>(לרבות יחידות השתתפות בקרנות נאמנות</t>
    </r>
    <r>
      <rPr>
        <b/>
        <sz val="11"/>
        <rFont val="David"/>
        <family val="2"/>
        <charset val="177"/>
      </rPr>
      <t xml:space="preserve">) - שאינם נסחרים בבורסה </t>
    </r>
  </si>
  <si>
    <r>
      <t xml:space="preserve">יום ההמרה </t>
    </r>
    <r>
      <rPr>
        <b/>
        <vertAlign val="superscript"/>
        <sz val="11"/>
        <rFont val="David"/>
        <family val="2"/>
        <charset val="177"/>
      </rPr>
      <t>(3)</t>
    </r>
  </si>
  <si>
    <r>
      <t xml:space="preserve">המוצג בסניף עליו הוא משוך - יום ההפקדה./ </t>
    </r>
    <r>
      <rPr>
        <u/>
        <sz val="11"/>
        <rFont val="David"/>
        <family val="2"/>
        <charset val="177"/>
      </rPr>
      <t xml:space="preserve">המוצג </t>
    </r>
    <r>
      <rPr>
        <b/>
        <u/>
        <sz val="11"/>
        <rFont val="David"/>
        <family val="2"/>
        <charset val="177"/>
      </rPr>
      <t>שלא</t>
    </r>
    <r>
      <rPr>
        <u/>
        <sz val="11"/>
        <rFont val="David"/>
        <family val="2"/>
        <charset val="177"/>
      </rPr>
      <t xml:space="preserve"> בסניף עליו הוא משוך</t>
    </r>
    <r>
      <rPr>
        <sz val="11"/>
        <rFont val="David"/>
        <family val="2"/>
        <charset val="177"/>
      </rPr>
      <t xml:space="preserve"> - 1 יום עסקים.</t>
    </r>
  </si>
  <si>
    <r>
      <t xml:space="preserve">כרטיס "כספומט" - למשיכת מזומן </t>
    </r>
    <r>
      <rPr>
        <b/>
        <sz val="11"/>
        <rFont val="David"/>
        <family val="2"/>
        <charset val="177"/>
      </rPr>
      <t>(1)</t>
    </r>
  </si>
  <si>
    <r>
      <t>כרטיס אשראי מקומי</t>
    </r>
    <r>
      <rPr>
        <sz val="11"/>
        <rFont val="David"/>
        <family val="2"/>
        <charset val="177"/>
      </rPr>
      <t>:</t>
    </r>
  </si>
  <si>
    <r>
      <t>כרטיס "אשראי בינלאומי"</t>
    </r>
    <r>
      <rPr>
        <sz val="11"/>
        <rFont val="David"/>
        <family val="2"/>
        <charset val="177"/>
      </rPr>
      <t>:</t>
    </r>
  </si>
  <si>
    <r>
      <t xml:space="preserve">משיכה במזומן בחוץ לארץ  </t>
    </r>
    <r>
      <rPr>
        <b/>
        <sz val="11"/>
        <rFont val="David"/>
        <family val="2"/>
        <charset val="177"/>
      </rPr>
      <t xml:space="preserve"> </t>
    </r>
  </si>
  <si>
    <t>2.00$ להודעה</t>
  </si>
  <si>
    <t>פרק 8 - עסקאות עתידיות, אופציות וכו'*</t>
  </si>
  <si>
    <r>
      <t xml:space="preserve">עמלת מקסימום ומינימום </t>
    </r>
    <r>
      <rPr>
        <b/>
        <u/>
        <sz val="11"/>
        <rFont val="David"/>
        <family val="2"/>
        <charset val="177"/>
      </rPr>
      <t>לא חלה</t>
    </r>
    <r>
      <rPr>
        <sz val="11"/>
        <rFont val="David"/>
        <family val="2"/>
        <charset val="177"/>
      </rPr>
      <t xml:space="preserve"> על לקוחות, בעלי הסדר מיוחד, להתקשרות עם חדר עסקות</t>
    </r>
  </si>
  <si>
    <r>
      <t xml:space="preserve">אופציה מט"ח-שקל (צמודה ו- </t>
    </r>
    <r>
      <rPr>
        <sz val="11"/>
        <rFont val="Times New Roman"/>
        <family val="1"/>
      </rPr>
      <t>DELIVERY</t>
    </r>
    <r>
      <rPr>
        <sz val="11"/>
        <rFont val="David"/>
        <family val="2"/>
        <charset val="177"/>
      </rPr>
      <t>)</t>
    </r>
    <r>
      <rPr>
        <b/>
        <vertAlign val="superscript"/>
        <sz val="11"/>
        <rFont val="David"/>
        <family val="2"/>
        <charset val="177"/>
      </rPr>
      <t>(1)</t>
    </r>
  </si>
  <si>
    <t xml:space="preserve">פרק 11 - הוצאות צד שלישי </t>
  </si>
  <si>
    <r>
      <t xml:space="preserve">התחייבות הבנק למתן אשראי עתידי :
</t>
    </r>
    <r>
      <rPr>
        <sz val="11"/>
        <rFont val="David"/>
        <family val="2"/>
        <charset val="177"/>
      </rPr>
      <t xml:space="preserve">לתקופה של עד שנה </t>
    </r>
    <r>
      <rPr>
        <u/>
        <sz val="11"/>
        <rFont val="David"/>
        <family val="2"/>
        <charset val="177"/>
      </rPr>
      <t xml:space="preserve">
</t>
    </r>
  </si>
  <si>
    <t xml:space="preserve">
1.0% לשנה 
 </t>
  </si>
  <si>
    <t xml:space="preserve">לתקופה מעל שנה </t>
  </si>
  <si>
    <t xml:space="preserve">2.19% לשנה </t>
  </si>
  <si>
    <t>עמלת הפצה מרוכש יחידת השתתפות בקרן נאמנות - קרן מסוג 3</t>
  </si>
  <si>
    <t>עמלת הפצה מרוכש יחידת השתתפות בקרן נאמנות - קרן מסוג 4</t>
  </si>
  <si>
    <r>
      <t xml:space="preserve">עמלת חליפין 
</t>
    </r>
    <r>
      <rPr>
        <b/>
        <sz val="11"/>
        <rFont val="David"/>
        <family val="2"/>
        <charset val="177"/>
      </rPr>
      <t>(נגבית עבור כל פעולה שיש בה המרה בין מטבעות וזאת בנוסף לעמלה הספציפית)</t>
    </r>
  </si>
  <si>
    <t>1.2.1.1</t>
  </si>
  <si>
    <t>2.2.5</t>
  </si>
  <si>
    <t xml:space="preserve">2.2.5.1 </t>
  </si>
  <si>
    <t xml:space="preserve"> רשם משכונות/לשכת רישום מקרקעין/ שליחויות </t>
  </si>
  <si>
    <t xml:space="preserve">(3) לכל התקופה או חלק ממנה </t>
  </si>
  <si>
    <t>4.1.2</t>
  </si>
  <si>
    <t xml:space="preserve"> - קניה או מכירה של חוזים עתידיים במעו"ף שלא בוצעה</t>
  </si>
  <si>
    <t>4.5.2</t>
  </si>
  <si>
    <t>4.5.3</t>
  </si>
  <si>
    <t>(1) שיקים המשוכים על ידי האוצר האמריקני, או ממשלת קנדה, בגין ביטוח סוציאלי- מקבלים ערך 5 ימים מיום ההפקדה.
(2) העברה או תשלום המתבצעים בבנקנוטים יש לגבות הפרשי שער לפי סעיפים 5.2.1  ו- 5.2.2.</t>
  </si>
  <si>
    <t>הפקדות במטבע חוץ  (לרבות בהמרת המחאות נוסעים/שיקים להפקדה בחשבון במטבע ישראלי)</t>
  </si>
  <si>
    <t>העמלה נגבית עבור כל השיקים שהופקדו באותו יום עסקים- במצטבר.
בקש"ב ובמשוב -  פטור מעמלה
באלתור - 50% הנחה</t>
  </si>
  <si>
    <t>(1) כאשר מספר ההעברות גבוה מ- 12, נגבית תחילה עמלה עבור 12 העברות, מראש. לאחר מכן, נגבית העמלה עבור כל 12 העברות נוספות, או עבור התקופה הנותרת על-פי התעריף שיהיה בתוקף באותה עת.</t>
  </si>
  <si>
    <t>סוף חודש (1) (ב)</t>
  </si>
  <si>
    <t xml:space="preserve">העמלה תגבה גם במקרה של הוצאת תכולת הכספת ושמירתה בידי הבנק בנסיבות ניתוק הקשר עם  שוכר הכספת </t>
  </si>
  <si>
    <t>אישור יתרות לסוף שנה או לתאריך אחר ואישור בעלות בחשבון:</t>
  </si>
  <si>
    <t xml:space="preserve"> אישור יתרה לסוף שנה או לתאריך אחר</t>
  </si>
  <si>
    <t xml:space="preserve">אישור ממוכן עבור קופות גמל-פטור.
</t>
  </si>
  <si>
    <t>אישור בעלות בחשבון</t>
  </si>
  <si>
    <t>העמלה תיגבה גם על אישור עבור ביטוח לאומי  בני"ע-אישור בעלות ראשון,פטור</t>
  </si>
  <si>
    <t>למעט שיעבוד פקדון של הלקוח להבטחת חובותיו, שלא נרשם ברשם חיצוני</t>
  </si>
  <si>
    <t>העמלה תיגבה בנוסף לעמלת שעבודים בטפסים סטנדרטיים בבנק/שעבודים/בטוחות סעיף, 3.3.4.1</t>
  </si>
  <si>
    <t>במועד ביצוע הפעולה</t>
  </si>
  <si>
    <t>3.3.4.3</t>
  </si>
  <si>
    <r>
      <t xml:space="preserve">כתב תיקון (שינוי נוסח הערבות) </t>
    </r>
    <r>
      <rPr>
        <b/>
        <vertAlign val="superscript"/>
        <sz val="11"/>
        <rFont val="David"/>
        <family val="2"/>
        <charset val="177"/>
      </rPr>
      <t>(4)</t>
    </r>
  </si>
  <si>
    <t>6.00% שנתי מינימום 500</t>
  </si>
  <si>
    <t>(4) העמלה לא תיגבה כאשר כתב התיקון כולל גם הגדלת הסכום ו/או הארכת התוקף שבגינם נגבית עמלת הערבות.</t>
  </si>
  <si>
    <r>
      <t xml:space="preserve">קניה, מכירה ופדיון של ניירות ערך הנסחרים בבורסה בתל אביב- מלווה קצר מועד </t>
    </r>
    <r>
      <rPr>
        <sz val="11"/>
        <rFont val="David"/>
        <family val="2"/>
        <charset val="177"/>
      </rPr>
      <t>(כולל</t>
    </r>
    <r>
      <rPr>
        <b/>
        <sz val="11"/>
        <rFont val="David"/>
        <family val="2"/>
        <charset val="177"/>
      </rPr>
      <t xml:space="preserve"> </t>
    </r>
    <r>
      <rPr>
        <sz val="11"/>
        <rFont val="David"/>
        <family val="2"/>
        <charset val="177"/>
      </rPr>
      <t>קניה או מכירה שלא בוצעה)</t>
    </r>
  </si>
  <si>
    <t xml:space="preserve">7.1 $ </t>
  </si>
  <si>
    <t>5.5.3</t>
  </si>
  <si>
    <t>6.2.11</t>
  </si>
  <si>
    <t>7.1.2</t>
  </si>
  <si>
    <t>בארץ (למעט לחשבון הלקוח בבנק "דיסקונט")</t>
  </si>
  <si>
    <t xml:space="preserve">שירותים מיוחדים או עסקיים </t>
  </si>
  <si>
    <t>הערות המתייחסות לכל פרק מט"ח
- עמלה הנקובה במט"ח, נגבית בשקלים לפי השער היציק (למעט IMEX)
-בעסקאות שונות עד 100$ תוענק הטבה בשיעור 50% , לרבות על המינימום, בעסקות מט"ח עד 10$ פטור.
-בכל המקרים בהם יש הוצאות דואר/פקסמליה , קורספונדנט, מע"מ - ייגבו מהלקוח גם אם לא צויין ליד העמלה. דמי סוויפט - 12$ / 24$ . בארץ 12$ (לרבות בגין בירור)</t>
  </si>
  <si>
    <t xml:space="preserve">- קבלת מזומנים מלקוח תמורת "ממסרים" (1) </t>
  </si>
  <si>
    <r>
      <t xml:space="preserve">מכירת שיק בנקאי ללקוח </t>
    </r>
    <r>
      <rPr>
        <b/>
        <vertAlign val="superscript"/>
        <sz val="11"/>
        <color indexed="8"/>
        <rFont val="David"/>
        <family val="2"/>
        <charset val="177"/>
      </rPr>
      <t>(2)</t>
    </r>
  </si>
  <si>
    <r>
      <t>העברת מט"ח  וש"ח, מחו"ל  ולחו"ל</t>
    </r>
    <r>
      <rPr>
        <b/>
        <sz val="11"/>
        <color indexed="8"/>
        <rFont val="David"/>
        <family val="2"/>
        <charset val="177"/>
      </rPr>
      <t xml:space="preserve"> </t>
    </r>
    <r>
      <rPr>
        <b/>
        <vertAlign val="superscript"/>
        <sz val="11"/>
        <color indexed="8"/>
        <rFont val="David"/>
        <family val="2"/>
        <charset val="177"/>
      </rPr>
      <t>(3) (4) (5)</t>
    </r>
  </si>
  <si>
    <r>
      <t xml:space="preserve">רישום פעולה בפמ"ח </t>
    </r>
    <r>
      <rPr>
        <b/>
        <sz val="11"/>
        <color indexed="8"/>
        <rFont val="David"/>
        <family val="2"/>
        <charset val="177"/>
      </rPr>
      <t>עו"ש</t>
    </r>
    <r>
      <rPr>
        <sz val="11"/>
        <color indexed="8"/>
        <rFont val="David"/>
        <family val="2"/>
        <charset val="177"/>
      </rPr>
      <t xml:space="preserve"> עסקיים כולל תושבי חוץ    </t>
    </r>
    <r>
      <rPr>
        <b/>
        <vertAlign val="superscript"/>
        <sz val="11"/>
        <color indexed="8"/>
        <rFont val="David"/>
        <family val="2"/>
        <charset val="177"/>
      </rPr>
      <t>(1) (2)</t>
    </r>
  </si>
  <si>
    <t xml:space="preserve">- בכל המקרים בהם יש הוצאות דואר/ פקסמליה, קורספונדנט, מע"מ- ייגבו מהלקוח גם אם לא צויין ליד העמלה. דמי סוויפט - 12$ / 24$ . בארץ 12$ (לרבות בגין בירור) </t>
  </si>
  <si>
    <r>
      <rPr>
        <u/>
        <sz val="11"/>
        <rFont val="David"/>
        <family val="2"/>
        <charset val="177"/>
      </rPr>
      <t xml:space="preserve">בהפקדה במט"ח </t>
    </r>
    <r>
      <rPr>
        <sz val="11"/>
        <rFont val="David"/>
        <family val="2"/>
        <charset val="177"/>
      </rPr>
      <t xml:space="preserve"> - 9 ימי עסקים קדימה </t>
    </r>
    <r>
      <rPr>
        <b/>
        <vertAlign val="superscript"/>
        <sz val="11"/>
        <rFont val="David"/>
        <family val="2"/>
        <charset val="177"/>
      </rPr>
      <t>(2)</t>
    </r>
    <r>
      <rPr>
        <sz val="11"/>
        <rFont val="David"/>
        <family val="2"/>
        <charset val="177"/>
      </rPr>
      <t xml:space="preserve">./ </t>
    </r>
    <r>
      <rPr>
        <u/>
        <sz val="11"/>
        <rFont val="David"/>
        <family val="2"/>
        <charset val="177"/>
      </rPr>
      <t>בהמרה למט"י</t>
    </r>
    <r>
      <rPr>
        <sz val="11"/>
        <rFont val="David"/>
        <family val="2"/>
        <charset val="177"/>
      </rPr>
      <t xml:space="preserve"> - יום הביצוע. </t>
    </r>
    <r>
      <rPr>
        <b/>
        <vertAlign val="superscript"/>
        <sz val="11"/>
        <rFont val="David"/>
        <family val="2"/>
        <charset val="177"/>
      </rPr>
      <t>(3)</t>
    </r>
  </si>
  <si>
    <r>
      <t xml:space="preserve"> </t>
    </r>
    <r>
      <rPr>
        <u/>
        <sz val="11"/>
        <rFont val="David"/>
        <family val="2"/>
        <charset val="177"/>
      </rPr>
      <t xml:space="preserve">בהפקדה במט"ח </t>
    </r>
    <r>
      <rPr>
        <sz val="11"/>
        <rFont val="David"/>
        <family val="2"/>
        <charset val="177"/>
      </rPr>
      <t xml:space="preserve"> - 7 ימי עסקים קדימה./ </t>
    </r>
    <r>
      <rPr>
        <u/>
        <sz val="11"/>
        <rFont val="David"/>
        <family val="2"/>
        <charset val="177"/>
      </rPr>
      <t>בהמרה למט"י</t>
    </r>
    <r>
      <rPr>
        <sz val="11"/>
        <rFont val="David"/>
        <family val="2"/>
        <charset val="177"/>
      </rPr>
      <t xml:space="preserve"> - יום הביצוע</t>
    </r>
    <r>
      <rPr>
        <vertAlign val="superscript"/>
        <sz val="11"/>
        <rFont val="David"/>
        <family val="2"/>
        <charset val="177"/>
      </rPr>
      <t xml:space="preserve"> </t>
    </r>
    <r>
      <rPr>
        <b/>
        <vertAlign val="superscript"/>
        <sz val="11"/>
        <rFont val="David"/>
        <family val="2"/>
        <charset val="177"/>
      </rPr>
      <t>(3)</t>
    </r>
    <r>
      <rPr>
        <sz val="11"/>
        <rFont val="David"/>
        <family val="2"/>
        <charset val="177"/>
      </rPr>
      <t>.</t>
    </r>
  </si>
  <si>
    <r>
      <t xml:space="preserve">הפקדת: שיק </t>
    </r>
    <r>
      <rPr>
        <b/>
        <vertAlign val="superscript"/>
        <sz val="11"/>
        <color indexed="8"/>
        <rFont val="David"/>
        <family val="2"/>
        <charset val="177"/>
      </rPr>
      <t>(1)</t>
    </r>
    <r>
      <rPr>
        <sz val="11"/>
        <color indexed="8"/>
        <rFont val="David"/>
        <family val="2"/>
        <charset val="177"/>
      </rPr>
      <t xml:space="preserve">, המחאות נוסעים, ו"יורושיק" נקוב במט"ח </t>
    </r>
  </si>
  <si>
    <r>
      <t xml:space="preserve">המרת:שיק </t>
    </r>
    <r>
      <rPr>
        <b/>
        <vertAlign val="superscript"/>
        <sz val="11"/>
        <color indexed="8"/>
        <rFont val="David"/>
        <family val="2"/>
        <charset val="177"/>
      </rPr>
      <t>(1)</t>
    </r>
    <r>
      <rPr>
        <sz val="11"/>
        <color indexed="8"/>
        <rFont val="David"/>
        <family val="2"/>
        <charset val="177"/>
      </rPr>
      <t>,  המחאות נוסעים,ו"יורושיק" נקוב   במט"ח</t>
    </r>
  </si>
  <si>
    <r>
      <t xml:space="preserve">העברות בפקודת בנקים בישראל, לרבות תמורות יצוא </t>
    </r>
    <r>
      <rPr>
        <vertAlign val="superscript"/>
        <sz val="11"/>
        <rFont val="David"/>
        <family val="2"/>
        <charset val="177"/>
      </rPr>
      <t>(4)</t>
    </r>
  </si>
  <si>
    <r>
      <t xml:space="preserve">הנפקת כרטיס חליפי - הנפקה רגילה </t>
    </r>
    <r>
      <rPr>
        <b/>
        <vertAlign val="superscript"/>
        <sz val="11"/>
        <rFont val="David"/>
        <family val="2"/>
        <charset val="177"/>
      </rPr>
      <t>(3)</t>
    </r>
  </si>
  <si>
    <r>
      <t xml:space="preserve">הנפקת כרטיס חליפי - הנפקה מיידית </t>
    </r>
    <r>
      <rPr>
        <vertAlign val="superscript"/>
        <sz val="11"/>
        <rFont val="David"/>
        <family val="2"/>
        <charset val="177"/>
      </rPr>
      <t>(3)</t>
    </r>
  </si>
  <si>
    <r>
      <t xml:space="preserve">עמלת עסקאות במט"ח </t>
    </r>
    <r>
      <rPr>
        <vertAlign val="superscript"/>
        <sz val="11"/>
        <rFont val="David"/>
        <family val="2"/>
        <charset val="177"/>
      </rPr>
      <t>(4)</t>
    </r>
  </si>
  <si>
    <r>
      <t xml:space="preserve">איתור מסמכים </t>
    </r>
    <r>
      <rPr>
        <b/>
        <vertAlign val="superscript"/>
        <sz val="11"/>
        <rFont val="David"/>
        <family val="2"/>
        <charset val="177"/>
      </rPr>
      <t>(2)</t>
    </r>
  </si>
  <si>
    <r>
      <t>פירעון מוקדם של הלוואה</t>
    </r>
    <r>
      <rPr>
        <vertAlign val="superscript"/>
        <sz val="11"/>
        <rFont val="David"/>
        <family val="2"/>
        <charset val="177"/>
      </rPr>
      <t xml:space="preserve"> </t>
    </r>
    <r>
      <rPr>
        <b/>
        <vertAlign val="superscript"/>
        <sz val="11"/>
        <rFont val="David"/>
        <family val="2"/>
        <charset val="177"/>
      </rPr>
      <t>(6)</t>
    </r>
  </si>
  <si>
    <r>
      <t xml:space="preserve">העברת מטבע חוץ לחוץ לארץ ומחוץ לארץ </t>
    </r>
    <r>
      <rPr>
        <b/>
        <vertAlign val="superscript"/>
        <sz val="11"/>
        <rFont val="David"/>
        <family val="2"/>
        <charset val="177"/>
      </rPr>
      <t>(7)</t>
    </r>
  </si>
  <si>
    <t>הערות לפרק כרטיסי חיוב:</t>
  </si>
  <si>
    <t>ל- 3 חודשים הראשונים או חלק מהתקופה</t>
  </si>
  <si>
    <t xml:space="preserve">0.15% לרבעון
</t>
  </si>
  <si>
    <t>עבור כל רבעון נוסף</t>
  </si>
  <si>
    <r>
      <rPr>
        <b/>
        <sz val="11"/>
        <color indexed="8"/>
        <rFont val="David"/>
        <family val="2"/>
        <charset val="177"/>
      </rPr>
      <t>(1)</t>
    </r>
    <r>
      <rPr>
        <sz val="11"/>
        <color indexed="8"/>
        <rFont val="David"/>
        <family val="2"/>
        <charset val="177"/>
      </rPr>
      <t xml:space="preserve"> בחשבון עסקי או קו אשראי, תיגבה גם עמלת הקצאה בשיעור 2.50% לשנה. (כולל תושבי חוץ)
</t>
    </r>
    <r>
      <rPr>
        <b/>
        <sz val="11"/>
        <color indexed="8"/>
        <rFont val="David"/>
        <family val="2"/>
        <charset val="177"/>
      </rPr>
      <t xml:space="preserve">(2) </t>
    </r>
    <r>
      <rPr>
        <sz val="11"/>
        <color indexed="8"/>
        <rFont val="David"/>
        <family val="2"/>
        <charset val="177"/>
      </rPr>
      <t xml:space="preserve">פעולות הפטורות מעמלה - זקיפת ריבית ועמלות בחשבון, תיקון/ ביטול פעולה, הענקת הטבה.
</t>
    </r>
    <r>
      <rPr>
        <b/>
        <sz val="11"/>
        <color indexed="8"/>
        <rFont val="David"/>
        <family val="2"/>
        <charset val="177"/>
      </rPr>
      <t>(3)</t>
    </r>
    <r>
      <rPr>
        <sz val="11"/>
        <color indexed="8"/>
        <rFont val="David"/>
        <family val="2"/>
        <charset val="177"/>
      </rPr>
      <t xml:space="preserve"> בגין זיכויים המתקבלים מבנקים מקומיים בפקודת חברות כרטיסי האשראי, יש לגבות 5.5 $ לזיכוי.
</t>
    </r>
    <r>
      <rPr>
        <b/>
        <sz val="11"/>
        <color indexed="8"/>
        <rFont val="David"/>
        <family val="2"/>
        <charset val="177"/>
      </rPr>
      <t>(4)</t>
    </r>
    <r>
      <rPr>
        <sz val="11"/>
        <color indexed="8"/>
        <rFont val="David"/>
        <family val="2"/>
        <charset val="177"/>
      </rPr>
      <t xml:space="preserve"> בגין שיגור בפקס של תדפיס העברה כתחליף להודעה מקורית, תיגבה עמלה לפי סעיף 2.2.2.2.
</t>
    </r>
    <r>
      <rPr>
        <b/>
        <sz val="11"/>
        <color indexed="8"/>
        <rFont val="David"/>
        <family val="2"/>
        <charset val="177"/>
      </rPr>
      <t xml:space="preserve">(5) </t>
    </r>
    <r>
      <rPr>
        <sz val="11"/>
        <color indexed="8"/>
        <rFont val="David"/>
        <family val="2"/>
        <charset val="177"/>
      </rPr>
      <t xml:space="preserve">ביטול העברה לחו"ל </t>
    </r>
    <r>
      <rPr>
        <u/>
        <sz val="11"/>
        <color indexed="8"/>
        <rFont val="David"/>
        <family val="2"/>
        <charset val="177"/>
      </rPr>
      <t>לאחר שליחתה</t>
    </r>
    <r>
      <rPr>
        <sz val="11"/>
        <color indexed="8"/>
        <rFont val="David"/>
        <family val="2"/>
        <charset val="177"/>
      </rPr>
      <t xml:space="preserve"> לבנק המוטב – 25 $.</t>
    </r>
  </si>
  <si>
    <t>^.- במטבע אירו, פרנק שווצרי</t>
  </si>
  <si>
    <t xml:space="preserve">.- בימי ו'  </t>
  </si>
  <si>
    <t xml:space="preserve">בערבי חג וחוה"מ </t>
  </si>
  <si>
    <t>^.-במטבעות דולר ארה"ב, דולר קנדי, אירו ולירה שטרלינג</t>
  </si>
  <si>
    <t>-.במטבעות דולר ארה"ב ודולר קנדי</t>
  </si>
  <si>
    <t xml:space="preserve"> .-במטבעות דולר ארה"ב, דולר קנדי, אירו ופרנק שווצרי</t>
  </si>
  <si>
    <t>.-. בימים ב' עד ה' -.</t>
  </si>
  <si>
    <t>^ .-במטבעות דולר ארה"ב, דולר קנדי, אירו ופרנק שווצרי</t>
  </si>
  <si>
    <t>^.-. בימים ב' עד ה' -.</t>
  </si>
  <si>
    <t>.- בימים ב' עד ה'</t>
  </si>
  <si>
    <t>^.- במטבעות דולר ארה"ב ודולר קנדי</t>
  </si>
  <si>
    <t>^.-במטבעות דולר ארה"ב, דולר קנדי, אירו, לירה שטרלינג ופרנק שווצרי</t>
  </si>
  <si>
    <t xml:space="preserve"> העמלה תגבה עבור משיכה במכשיר ATM וגם עבור משיכה בדלפק.
העמלה תגבה במטבע בו מנוהל החשבון, ההמרה מש"ח או מ- $ למטבע בו מנוהל החשבון תבוצע לפי השער היציג במועד קליטת החשבון.</t>
  </si>
  <si>
    <t xml:space="preserve">שכר טרחת עו"ד מטעם הבנק עבור ענינים הקשורים להכנת מסמכי אשראי ובטחונות, לשם התקשרות בין הבנק ללקוח </t>
  </si>
  <si>
    <t>בהתאם להוצאה הממשית - העמלה תחול רק על פרויקטים שנמצאים בלווי של מחלקת ליווי בניה ולא על כלל הלקוחות של הבנק.</t>
  </si>
  <si>
    <t>&amp;11.26</t>
  </si>
  <si>
    <t>1.3.5</t>
  </si>
  <si>
    <t>שירות מוקפא</t>
  </si>
  <si>
    <t>3.00 ₪
לקוח מזדמן 6.00 ₪</t>
  </si>
  <si>
    <t>0.20% (על כל סכום עסקה)
לקוח מזדמן 0.6% (על כל סכום עסקה)</t>
  </si>
  <si>
    <t>1.7.3.3</t>
  </si>
  <si>
    <t>2.2.6</t>
  </si>
  <si>
    <t>השירות מקופא/במסגרת מבצע לא נגבית עמלה</t>
  </si>
  <si>
    <t xml:space="preserve">אינטרנט פטור </t>
  </si>
  <si>
    <t>(1) לא ייגבו דמי ניהול פיקדון ניירות ערך בגין ני"ע שאינם נסחרים בבורסה לאחר שנמחקו מהרישום למסחר,למעט במקרה שהלקוח הוא בעל עניין בחברה שניירות הערך שלה נמחקו מהמסחר בעקבות הצעת רכש מלאה כמשמעותה בסעיף 336 לחוק החברות,התשנ"ט-1999
(2) לא ייגבו דמי ניהול פיקדון ניירות ערך עבור  קרן כספית כהגדרתה בתקנות השקעות משותפות בנאמנות(נכסים שמותר לקנות ולהחזיק ושיעוריהם המרביים),התשנ"ה-1994, 
(3)במהלך הרבעון ייגבו דמי ניהול פיקדון בעת ביצוע כל פעולה של הקטנת יתרת ני"ע כגון מכירה/פדיון/העברה וכו',באופן יחסי לתקופת האחזקה מתחילת הרבעון ועד למועד ביצוע הפעולה,ועל פי שווי ני"ע בפעולה,בכפוף למקסימום לנייר לרבעון.
 (4) בסוף הרבעון ייגבו דמי ניהול פיקדון ביחס לני"ע שהוחזקו בפקדון ביום האחרון לרבעון, באופן יחסי לתקופת אחזקתם במהלך הרבעון ועל פי שווים ביום האחרון ברבעון,בכפוף למקסימום לנייר לרבעון.
(5)  בגין ני"ע זרים מסוג  CP/CD/TBILL בארה"ב ייגבה שיעור מופחת של 0.05% לני"ע לרבעון.
(6) בנוסף בגין ני"ע נסחרים ושאינם נסחרים בחו"ל , יגבו הוצאות הקוסטדיאן בחו"ל</t>
  </si>
  <si>
    <t xml:space="preserve">(1) לא ייגבו דמי ניהול פיקדון ניירות ערך בגין ני"ע שאינם נסחרים בבורסה לאחר שנמחקו מהרישום למסחר,למעט במקרה שהלקוח הוא בעל עניין בחברה שניירות הערך שלה נמחקו מהמסחר בעקבות הצעת רכש מלאה כמשמעותה בסעיף 336 לחוק החברות,התשנ"ט-1999
(2) לא ייגבו דמי ניהול פיקדון ניירות ערך עבור  קרן כספית כהגדרתה בתקנות השקעות משותפות בנאמנות(נכסים שמותר לקנות ולהחזיק ושיעוריהם המרביים),התשנ"ה-1994, 
(3)במהלך הרבעון ייגבו דמי ניהול פיקדון בעת ביצוע כל פעולה של הקטנת יתרת ני"ע כגון מכירה/פדיון/העברה וכו',באופן יחסי לתקופת האחזקה מתחילת הרבעון ועד למועד ביצוע הפעולה,ועל פי שווי ני"ע בפעולה,בכפוף למקסימום לנייר לרבעון.
 (4) בסוף הרבעון ייגבו דמי ניהול פיקדון ביחס לני"ע שהוחזקו בפקדון ביום האחרון לרבעון, באופן יחסי לתקופת אחזקתם במהלך הרבעון ועל פי שווים ביום האחרון ברבעון,בכפוף למקסימום לנייר לרבעון.
(5)  בגין ני"ע זרים מסוג  CP/CD/TBILL בארה"ב ייגבה שיעור מופחת של 0.05% לני"ע לרבעון.
(6) בנוסף בגין ני"ע נסחרים ושאינם נסחרים בחו"ל , יגבו הוצאות הקוסטדיאן בחו"ל
</t>
  </si>
  <si>
    <r>
      <t xml:space="preserve">5 ₪ להעברה </t>
    </r>
    <r>
      <rPr>
        <b/>
        <sz val="11"/>
        <rFont val="David"/>
        <family val="2"/>
        <charset val="177"/>
      </rPr>
      <t>(פיקוח)</t>
    </r>
  </si>
  <si>
    <t>5.90
לקוח מזדמן 18.00 ₪ לפעולה</t>
  </si>
  <si>
    <t>השירות מוקפא</t>
  </si>
  <si>
    <t>- כספת קטנה (קוד: 32) - השירות מוקפא</t>
  </si>
  <si>
    <t>- כספת גדולה (קוד: 30, 35) - השירות מוקפא</t>
  </si>
  <si>
    <t>- ביקור בכספת: מעל 12 ביקורים לשנה - השירות מוקפא</t>
  </si>
  <si>
    <t>2.2.1</t>
  </si>
  <si>
    <t xml:space="preserve">דוח ת.ז. בנקאית </t>
  </si>
  <si>
    <t xml:space="preserve">קניה מכירה ופדיון של ניירות ערך בחוץ לארץ- אופציות (כולל קניה או מכירה שלא בוצעה)  </t>
  </si>
  <si>
    <t>חליפין , הוצאות בנק מוטב קורספונדנט</t>
  </si>
  <si>
    <r>
      <t xml:space="preserve">קניה, מכירה, ופדיון של ניירות ערך הנסחרים בבורסה בתל אביב (למעט קרנות נאמנות </t>
    </r>
    <r>
      <rPr>
        <b/>
        <vertAlign val="superscript"/>
        <sz val="11"/>
        <rFont val="David"/>
        <family val="2"/>
        <charset val="177"/>
      </rPr>
      <t>(1)</t>
    </r>
    <r>
      <rPr>
        <b/>
        <sz val="11"/>
        <rFont val="David"/>
        <family val="2"/>
        <charset val="177"/>
      </rPr>
      <t xml:space="preserve">, אופציות </t>
    </r>
    <r>
      <rPr>
        <b/>
        <vertAlign val="superscript"/>
        <sz val="11"/>
        <rFont val="David"/>
        <family val="2"/>
        <charset val="177"/>
      </rPr>
      <t>(2)</t>
    </r>
    <r>
      <rPr>
        <b/>
        <sz val="11"/>
        <rFont val="David"/>
        <family val="2"/>
        <charset val="177"/>
      </rPr>
      <t xml:space="preserve"> מעו"ף וחוזים עתידיים במעו"ף) (כולל קנייה או מכירה שלא בוצעה) מניות ואגרות חוב</t>
    </r>
  </si>
  <si>
    <t xml:space="preserve">(1) לא ייגבו דמי ניהול פיקדון ניירות ערך בגין ני"ע שאינם נסחרים בבורסה לאחר שנמחקו מהרישום למסחר,למעט במקרה שהלקוח הוא בעל עניין בחברה שניירות הערך שלה נמחקו מהמסחר בעקבות הצעת רכש מלאה כמשמעותה בסעיף 336 לחוק החברות,התשנ"ט-1999
(2) לא ייגבו דמי ניהול פיקדון ניירות ערך עבור קרן כספית כהגדרתה בתקנות השקעות משותפות בנאמנות(נכסים שמותר לקנות ולהחזיק ושיעוריהם המרביים),התשנ"ה-1994, 
(3)במהלך הרבעון ייגבו דמי ניהול פיקדון בעת ביצוע כל פעולה של הקטנת יתרת ני"ע כגון מכירה/פדיון/העברה וכו',באופן יחסי לתקופת האחזקה מתחילת הרבעון ועד למועד ביצוע הפעולה,ועל פי שווי ני"ע בפעולה,בכפוף למקסימום לנייר לרבעון.
 (4) בסוף הרבעון ייגבו דמי ניהול פיקדון ביחס לני"ע שהוחזקו בפקדון ביום האחרון לרבעון, באופן יחסי לתקופת אחזקתם במהלך הרבעון ועל פי שווים ביום האחרון ברבעון,בכפוף למקסימום לנייר לרבעון.
(5)  בגין ני"ע זרים מסוג  CP/CD/TBILL בארה"ב ייגבה שיעור מופחת של 0.05% לני"ע לרבעון.
</t>
  </si>
  <si>
    <t>0.69% להקצאה</t>
  </si>
  <si>
    <t>(1) למעט קרן מחקה בגינה תיגבה עמלה על פי סעיף 4.1.1 לתעריפון .
(2) העמלה לא תיגבה בגין קנייה או מכירה של קרן כספית כהגדרתה בתקנות השקעות משותפות בנאמנות ( נכסים שמותר לקנות ולהחזיק ושיעוריהם המירביים) התשנ"ה 1994.</t>
  </si>
  <si>
    <t>44 להקצאה</t>
  </si>
  <si>
    <t>"עבור טיפול בהזמנה של הנפקת מק"מ תגבה עמלה בשיעור 0.12% משווי ההקצאה בפועל, מינימום 25 ₪ להקצאה.</t>
  </si>
  <si>
    <t>העמלה תיגבה על אירועי שינוי מבנה הון כגון : איחוד הון , החלפת ניירות ערך , הטבה /הקטנת הון , דיבידנד בעין וכו' . באירועי חברה המורכבים מתת אירועים שונים (כגון : דיבידנד בעין ודיבידנד במזומן ביחסים מוגדרים), תגבה עמלה עבור כל סוג אירוע בנפרד, לפי סוג האירוע.</t>
  </si>
  <si>
    <r>
      <t xml:space="preserve">טיפול בהכחשה לא מוצדקת של עסקה </t>
    </r>
    <r>
      <rPr>
        <vertAlign val="superscript"/>
        <sz val="11"/>
        <rFont val="David"/>
        <family val="2"/>
        <charset val="177"/>
      </rPr>
      <t xml:space="preserve">(2) </t>
    </r>
  </si>
  <si>
    <t>1. בנוסף, יגבו דמי שאילה שיועברו למשאיל ני"ע במידה ואינו הבנק.
2. בהשאלת ני"ע ישראלים- העמלה תיגבה מראש, בעת הקמת עסקת ההשאלה. השווי הקובע לחישוב העמלה, יחושב על פי שער הבסיס של הנייר ביום ההשאלה, מתאריך שאילת ני"ע ועד תום תקופת השאילה.
3. בהשאלת ני"ע זרים- העמלה תיגבה בתחילת כל חודש, בגין החודש שחלף. העמלה תחושב בעבור כל יום השאלה, בהתאם לשווי הנייר ביום החישוב, המחושב על פי שער הסגירה הידוע לנייר במועד החישוב.
4 שיעור העמלה מוצג במונחים שנתיים.</t>
  </si>
  <si>
    <t>&amp;4.10.1</t>
  </si>
  <si>
    <t xml:space="preserve">מיידי – בעת ביצוע הפעולה/ בתחילת חודש עבור החודש שחלף </t>
  </si>
  <si>
    <t xml:space="preserve">4.1.1 </t>
  </si>
  <si>
    <t>4.8.1</t>
  </si>
  <si>
    <t xml:space="preserve">פנקס שיקים - אישי </t>
  </si>
  <si>
    <t xml:space="preserve">דמי ניהול הלוואה לדיור </t>
  </si>
  <si>
    <t xml:space="preserve">טפול בפירעון מוקדם של הלוואה מאמצעי הבנק </t>
  </si>
  <si>
    <t xml:space="preserve">שינוי מועד פירעון חודשי להלוואות דיור </t>
  </si>
  <si>
    <t xml:space="preserve">מכתבי הסכמה ליצירת שיעבוד לבנק אחר </t>
  </si>
  <si>
    <t xml:space="preserve">הסכם בין בנקים (פרי - פסו) </t>
  </si>
  <si>
    <t xml:space="preserve">הפקדת מזומנים לחשבון מט"ח </t>
  </si>
  <si>
    <t xml:space="preserve">משיכת מזומנים מחשבון מט"ח </t>
  </si>
  <si>
    <r>
      <t>העברת מט"ח בארץ ומבנק אחר בארץ</t>
    </r>
    <r>
      <rPr>
        <b/>
        <sz val="11"/>
        <color indexed="8"/>
        <rFont val="David"/>
        <family val="2"/>
        <charset val="177"/>
      </rPr>
      <t xml:space="preserve"> </t>
    </r>
    <r>
      <rPr>
        <sz val="11"/>
        <color indexed="8"/>
        <rFont val="David"/>
        <family val="2"/>
        <charset val="177"/>
      </rPr>
      <t xml:space="preserve">- לחשבון או מחשבון אותו לקוח </t>
    </r>
  </si>
  <si>
    <r>
      <t>העברת מט"ח בארץ ומבנק אחר בארץ</t>
    </r>
    <r>
      <rPr>
        <sz val="11"/>
        <color indexed="8"/>
        <rFont val="David"/>
        <family val="2"/>
        <charset val="177"/>
      </rPr>
      <t xml:space="preserve"> - העברה אחרת </t>
    </r>
  </si>
  <si>
    <r>
      <t xml:space="preserve"> כרטיס "מידע"/משוב </t>
    </r>
    <r>
      <rPr>
        <sz val="11"/>
        <rFont val="David"/>
        <family val="2"/>
        <charset val="177"/>
      </rPr>
      <t xml:space="preserve"> </t>
    </r>
    <r>
      <rPr>
        <b/>
        <sz val="11"/>
        <rFont val="David"/>
        <family val="2"/>
        <charset val="177"/>
      </rPr>
      <t>(1)</t>
    </r>
  </si>
  <si>
    <t>פעילות פקטורינג</t>
  </si>
  <si>
    <t>עסקת פקטורינג</t>
  </si>
  <si>
    <t>0.8% מסכום הניכיון</t>
  </si>
  <si>
    <t>במועד ביצוע העסקה</t>
  </si>
  <si>
    <t>בדיקת חייב</t>
  </si>
  <si>
    <t>100 בגין כל חייב</t>
  </si>
  <si>
    <t>בעת הקמת/ עדכון מסגרת לפעילות פקטורינג, או לאחר שעברה שנה מביצוע בדיקת החייב הקודמת</t>
  </si>
  <si>
    <t>&amp;3.11</t>
  </si>
  <si>
    <t>&amp;3.11.1</t>
  </si>
  <si>
    <t>&amp;3.11.2</t>
  </si>
  <si>
    <t>כרטיס fly card D.M</t>
  </si>
  <si>
    <t>כרטיס fly card premium D.M</t>
  </si>
  <si>
    <t xml:space="preserve">6.2.17 </t>
  </si>
  <si>
    <t xml:space="preserve">6.2.8 </t>
  </si>
  <si>
    <t>6.1.8&amp;</t>
  </si>
  <si>
    <t>6.1.7&amp;&amp;</t>
  </si>
  <si>
    <t>6.1.9</t>
  </si>
  <si>
    <t>6.1.10</t>
  </si>
  <si>
    <t>כרטיס חיוב מיידי בינלאומי</t>
  </si>
  <si>
    <t xml:space="preserve">כרטיס ויזה מקומי חיוב מיידי </t>
  </si>
  <si>
    <t>כרטיס "מאסטרקארד מקומי" חיוב מיידי</t>
  </si>
  <si>
    <t xml:space="preserve">כרטיס  "מאסטרקארד בינלאומי" חיוב מיידי </t>
  </si>
  <si>
    <t>^6.1.5.1</t>
  </si>
  <si>
    <r>
      <t xml:space="preserve">עמלת מקסימום ומינימום </t>
    </r>
    <r>
      <rPr>
        <b/>
        <u/>
        <sz val="11"/>
        <rFont val="David"/>
        <family val="2"/>
        <charset val="177"/>
      </rPr>
      <t>לא חלה</t>
    </r>
    <r>
      <rPr>
        <sz val="11"/>
        <rFont val="David"/>
        <family val="2"/>
        <charset val="177"/>
      </rPr>
      <t xml:space="preserve"> על לקוחות, בעלי הסדר מיוחד, להתקשרות עם חדר עסקות
בביצוע פעולה באינטרנט ובסלולר יגבה מחיר מופחת בשיעור - 0.11% בכפוף למינימום של 37.5$ מקסימום 750$.</t>
    </r>
  </si>
  <si>
    <r>
      <t xml:space="preserve">עמלת מקסימום ומינימום </t>
    </r>
    <r>
      <rPr>
        <b/>
        <u/>
        <sz val="11"/>
        <rFont val="David"/>
        <family val="2"/>
        <charset val="177"/>
      </rPr>
      <t>לא חלה</t>
    </r>
    <r>
      <rPr>
        <sz val="11"/>
        <rFont val="David"/>
        <family val="2"/>
        <charset val="177"/>
      </rPr>
      <t xml:space="preserve"> על לקוחות, בעלי הסדר מיוחד, להתקשרות עם חדר עסקות
בביצוע פעולה באינטרנט ובסלולר יגבה מחיר מופחתת בשיעור - 0.14% בכפוף למינימום של 5.3$ מקסימום 1,950$.</t>
    </r>
  </si>
  <si>
    <r>
      <t xml:space="preserve">עמלת מקסימום ומינימום </t>
    </r>
    <r>
      <rPr>
        <b/>
        <u/>
        <sz val="11"/>
        <rFont val="David"/>
        <family val="2"/>
        <charset val="177"/>
      </rPr>
      <t>לא חלה</t>
    </r>
    <r>
      <rPr>
        <sz val="11"/>
        <rFont val="David"/>
        <family val="2"/>
        <charset val="177"/>
      </rPr>
      <t xml:space="preserve"> על לקוחות, בעלי הסדר מיוחד, להתקשרות עם חדר עסקות
בביצוע פעולה באינטרנט ובסלולר יגבה מחיר מופחת בשיעור - 0.30% בכפוף למינימום של 10.7$ מקסימום 1,610$.</t>
    </r>
  </si>
  <si>
    <t>- בביצוע הפקודה של שיק דחוי (בלבד) במכשיר אוטומטי יגבה מחיר מופחת בגובה 9.50 ₪ לשיק</t>
  </si>
  <si>
    <t>1.7.1</t>
  </si>
  <si>
    <t>1.7.3.1</t>
  </si>
  <si>
    <t>1.7.3.2</t>
  </si>
  <si>
    <t>פתיחת חשבון ל"גוף פיננסי"</t>
  </si>
  <si>
    <t>8,000 ₪</t>
  </si>
  <si>
    <t>במועד פתיחת החשבון</t>
  </si>
  <si>
    <t>"גוף פיננסי": כל אחד מאלה:
1. גופים נותני שירות פיננסי כהגדרתם בחוק הפיקוח על שירותים פיננסיים מוסדרים תשע"ו 2016.
2. רכז הצעה כהגדרתו בסעיף 15 ב'(4א) (א) לחוק ניירות ערך, התשכ"ח 1968.
3. "חברות השקעה"-חברות שאינן מפוקחות העוסקות בהשקעת כספי לקוחות. זירות מסחר בלתי מפוקחות ע"י רשויות בישראל המשקיעות כספי לקוחות ישראלים בחו"ל או מציעות פלטפורמות מסחר.</t>
  </si>
  <si>
    <t>דמי תפעול חודשיים לחשבון "גוף פיננסי"</t>
  </si>
  <si>
    <t xml:space="preserve">עד 250 ישויות בחודש: 12,000 ₪ 
מ-250 ישויות עד 1,000 ישויות בחודש: 18,000 ₪ 
מעל 1,000 ישויות בחודש: 24,000 ₪ </t>
  </si>
  <si>
    <t>בתחילת כל חודש בגין החודש הקודם</t>
  </si>
  <si>
    <t>פתיחת חשבון בנאמנות:</t>
  </si>
  <si>
    <t>עד 3 נהנים - 300 ₪ לנהנה 
מעל 3 נהנים - 600 ₪ לנהנה.</t>
  </si>
  <si>
    <t>בחשבונות המתנהלים בנאמנות על ידי נאמן מקצועי (כגון עו"ד, רו"ח) או על ידי אחרים עבור נהנים מרובים או מתחלפים, למעט חשבונות נאמנות של גופים פיננסיים כהגדרתם בסעיף 1.1.3 - למעט "חשבונות בנאמנות לתאגידי חוץ".</t>
  </si>
  <si>
    <t xml:space="preserve">שינוי בהרכב נהנים/ בעלים בחשבון נאמנות </t>
  </si>
  <si>
    <t>600 ₪ לכל שינוי</t>
  </si>
  <si>
    <t>במועד השינוי</t>
  </si>
  <si>
    <t>שינוי בחשבונות נאמנות (לרבות חשבונות עו"ד רו"ח וכד')</t>
  </si>
  <si>
    <t xml:space="preserve">עמלת פתיחת חשבון תאגיד חוץ </t>
  </si>
  <si>
    <t>העמלה תיגבה עבור פתיחת חשבון של תאגיד חוץ או בפתיחת חשבון בנאמנות עבור תאגיד חוץ.</t>
  </si>
  <si>
    <t>1.4.2</t>
  </si>
  <si>
    <t>0.12%</t>
  </si>
  <si>
    <t>0.1%</t>
  </si>
  <si>
    <t>0.075%</t>
  </si>
  <si>
    <t>פתיחת חשבון לפרוייקט במימון מפעל הפיס</t>
  </si>
  <si>
    <t>פתיחת חשבון לפרויקט במימון מפעל הפיס, בהיקף של עד 4,000,000 ש"ח</t>
  </si>
  <si>
    <t xml:space="preserve">במועד פתיחת החשבון </t>
  </si>
  <si>
    <t xml:space="preserve">היקף מימון הפרויקט כפי שנקבע על ידי מפעל הפיס </t>
  </si>
  <si>
    <t>קליטת הוראת תשלום בלתי חוזרת - מקובץ</t>
  </si>
  <si>
    <t>במועד קליטת  הוראת תשלום בלתי חוזרת בחשבון</t>
  </si>
  <si>
    <t>תיגבה עמלה נפרדת בגין כל הוראת תשלום בלתי חוזרת בקובץ</t>
  </si>
  <si>
    <t xml:space="preserve">קליטת הוראת תשלום בלתי חוזרת  - מטופס ידני </t>
  </si>
  <si>
    <t xml:space="preserve">29 ש"ח </t>
  </si>
  <si>
    <t>במועד קליטת הוראת תשלום בלתי חוזרות בחשבון</t>
  </si>
  <si>
    <t>תיגבה עמלה נפרדת בגין כל הוראת תשלום בלתי חוזרת בטופס</t>
  </si>
  <si>
    <t>טיפול בגביית הוראת תשלום בלתי חוזרת - מקובץ</t>
  </si>
  <si>
    <t>במועד העברת התשלום בפועל</t>
  </si>
  <si>
    <t>טיפול בגביית הוראת תשלום בלתי חוזרת - מטופס ידני</t>
  </si>
  <si>
    <t>אישור קבלת הוראת תשלום בלתי חוזרת מותנית לפיקוד העורף</t>
  </si>
  <si>
    <t xml:space="preserve">260 ש"ח </t>
  </si>
  <si>
    <t>בעת הנפקת אישור הבנק לפיקוד העורף</t>
  </si>
  <si>
    <t>לכל הוראת תשלום בלתי חוזרת מותנית לפיקוד העורף</t>
  </si>
  <si>
    <t xml:space="preserve">עמלת שינוי/ביטול הוראת תשלום בלתי חוזרת </t>
  </si>
  <si>
    <t xml:space="preserve">18.5 ש"ח </t>
  </si>
  <si>
    <t>במועד השינוי/הביטול</t>
  </si>
  <si>
    <t>לכל שינוי / ביטול בהוראת תשלום בלתי חוזרת</t>
  </si>
  <si>
    <t>אי כיבוד הוראת תשלום בלתי חוזרת</t>
  </si>
  <si>
    <t xml:space="preserve">11.8 ש"ח </t>
  </si>
  <si>
    <t>במועד אי כיבוד ההוראה</t>
  </si>
  <si>
    <t>בכל מקרה של  אי כיבוד הוראת תשלום בלתי חוזרת</t>
  </si>
  <si>
    <t xml:space="preserve">פיגור בהוראת תשלום בלתי חוזרת </t>
  </si>
  <si>
    <t>23 ש"ח</t>
  </si>
  <si>
    <t xml:space="preserve">9.38 ש"ח </t>
  </si>
  <si>
    <t xml:space="preserve">במועד התשלום הראשון בפועל </t>
  </si>
  <si>
    <t xml:space="preserve">העמלה תיגבה כאשר במועד פירעון ההוראה הבלתי חוזרת, אין בחשבון יתרה מספקת לתשלום מלוא ההוראה הבלתי חוזרת בתשלום אחד </t>
  </si>
  <si>
    <t>פירעון הוראת תשלום בלתי חוזרת בשלבים -שלב ב' ואילך</t>
  </si>
  <si>
    <t>במועד התשלום  השני בפועל ואילך</t>
  </si>
  <si>
    <t>תיגבה עמלה נפרדת לכל שלב. העמלה תיגבה כאשר במועד פירעון ההוראה הבלתי חוזרת, אין בחשבון יתרה מספקת לפירעון מלוא יתרת תשלום ההוראה הבלתי חוזרת</t>
  </si>
  <si>
    <t>הנפקת פנקס הוראות בלתי חוזרות</t>
  </si>
  <si>
    <t>29.25 ש"ח לפנקס</t>
  </si>
  <si>
    <t xml:space="preserve">הוראות תשלום בלתי חוזרות </t>
  </si>
  <si>
    <t xml:space="preserve">18.5  ש"ח </t>
  </si>
  <si>
    <t>פירעון הוראת תשלום בלתי חוזרת בשלבים - שלב א'</t>
  </si>
  <si>
    <t xml:space="preserve">13.52 ש"ח </t>
  </si>
  <si>
    <t>3.3.1.9</t>
  </si>
  <si>
    <t>מ- 1,000,001  ועד 3,000,000 ₪</t>
  </si>
  <si>
    <t>מ- 3,000,001  ועד 6,000,000 ₪</t>
  </si>
  <si>
    <t>מ- 6,000,001  ועד 10,000,000 ₪</t>
  </si>
  <si>
    <t>מ- 10,000,001  ועד 15,000,000 ₪</t>
  </si>
  <si>
    <t>עד 1,000,000 ₪</t>
  </si>
  <si>
    <t>מעל  15,000,000 ₪</t>
  </si>
  <si>
    <t>עריכת מסמכים בגין עסקת נכיון שטרות חוב המשוכים על רשויות מקומיות או תאגידים עירוניים:</t>
  </si>
  <si>
    <t>סכום העמלה יגבה מהסכום אשר מועבר למוטב השטר</t>
  </si>
  <si>
    <t>&amp;11.27</t>
  </si>
  <si>
    <t>במועד הזמנת השליחות</t>
  </si>
  <si>
    <t>לפי הוצאה ממשית בפועל</t>
  </si>
  <si>
    <t>פתיחת חשבון לפרויקט במימון מפעל הפיס, בהיקף שבין 4,000,001 ₪ ל- 20,000,000 ₪</t>
  </si>
  <si>
    <t>פתיחת חשבון לפרויקט במימון מפעל הפיס, בהיקף מעל 20,000,000 ₪</t>
  </si>
  <si>
    <t>בחלוף 60 יום וכן בחלוף 90 יום ממועד התשלום המקורי של  ההוראה הבלתי חוזרת או ממועד קליטת ההוראה הבלתי חוזרת, לפי הענין, ככל שלא נפרעה במלואה</t>
  </si>
  <si>
    <t xml:space="preserve">לכל תשלום המבוצע בהתאם להוראת תשלום בלתי חוזרת בקובץ.
סכום העמלה יגבה מהסכום אשר מועבר למוטב ההעברה, בהתאם להוראת התשלום הבלתי חוזרת
</t>
  </si>
  <si>
    <t xml:space="preserve">לכל תשלום המבוצע בהתאם להוראת תשלום בלתי חוזרת בטופס.
סכום העמלה יגבה מהסכום אשר מועבר למוטב ההעברה, בהתאם להוראת התשלום הבלתי חוזרת.
</t>
  </si>
  <si>
    <t>שליחות</t>
  </si>
  <si>
    <t>1.3.2.4</t>
  </si>
  <si>
    <t>העברה מיידית</t>
  </si>
  <si>
    <t>עבור כרטיס נטען מרכנתיל 2GO</t>
  </si>
  <si>
    <t>3.00  לטעינה</t>
  </si>
  <si>
    <t>1.1.3</t>
  </si>
  <si>
    <t>1.1.3.1</t>
  </si>
  <si>
    <t>1.1.4</t>
  </si>
  <si>
    <t>1.1.4.1</t>
  </si>
  <si>
    <t>1.1.5</t>
  </si>
  <si>
    <t>1.9.1</t>
  </si>
  <si>
    <t>1.9.2</t>
  </si>
  <si>
    <t>1.9.3</t>
  </si>
  <si>
    <t>1.9.4</t>
  </si>
  <si>
    <t>1.9.5</t>
  </si>
  <si>
    <t>1.9.6</t>
  </si>
  <si>
    <t>1.9.7</t>
  </si>
  <si>
    <t>1.9.8</t>
  </si>
  <si>
    <t>1.9.9</t>
  </si>
  <si>
    <t>1.9.10</t>
  </si>
  <si>
    <t>1.9.11</t>
  </si>
  <si>
    <t>1.1.6</t>
  </si>
  <si>
    <t>1.1.6.1</t>
  </si>
  <si>
    <t>1.1.6.2</t>
  </si>
  <si>
    <t>1.1.6.3</t>
  </si>
  <si>
    <r>
      <t>* ערוצים ישירים:</t>
    </r>
    <r>
      <rPr>
        <sz val="11"/>
        <rFont val="David"/>
        <family val="2"/>
        <charset val="177"/>
      </rPr>
      <t xml:space="preserve"> אינטרנט, אפליקציה סלולרית, מערכות מתקדמות למסחר בני"ע : מרכנתיל טרייד מנת"ה (קניה מכירה שלא בוצעה בערוצים - ללא עמלה)</t>
    </r>
  </si>
  <si>
    <t>1.במקרה של קניה או מכירה שלא בוצעה מסיבה התלויה בלקוח - תיגבה עמלת מינימום רק אם בוצעה פעולה על ידי פקיד .
*(2) עבור פעולה בערוץ הישיר ייגבה מחיר מופחת בשיעור של 2.25% בכפוף למינימום מופחת של 9.75 ₪ לאופציה .</t>
  </si>
  <si>
    <t>סוף גיליון עבודה</t>
  </si>
  <si>
    <t>קצה שמאלי של הגיליון</t>
  </si>
  <si>
    <r>
      <t xml:space="preserve">עמלת רישום פעולה (נגבים בנוסף לעמלות הספציפיות על השירותים השונים) </t>
    </r>
    <r>
      <rPr>
        <b/>
        <sz val="12"/>
        <rFont val="David"/>
        <family val="2"/>
        <charset val="177"/>
      </rPr>
      <t>(1)</t>
    </r>
    <r>
      <rPr>
        <sz val="12"/>
        <rFont val="David"/>
        <family val="2"/>
        <charset val="177"/>
      </rPr>
      <t xml:space="preserve"> (א)</t>
    </r>
  </si>
  <si>
    <r>
      <t>דמי ניהול קבועים</t>
    </r>
    <r>
      <rPr>
        <b/>
        <sz val="12"/>
        <rFont val="David"/>
        <family val="2"/>
        <charset val="177"/>
      </rPr>
      <t xml:space="preserve"> </t>
    </r>
  </si>
  <si>
    <r>
      <t xml:space="preserve">(1)  (א) </t>
    </r>
    <r>
      <rPr>
        <u/>
        <sz val="12"/>
        <rFont val="David"/>
        <family val="2"/>
        <charset val="177"/>
      </rPr>
      <t>פעולות הפטורות מעמלה</t>
    </r>
    <r>
      <rPr>
        <sz val="12"/>
        <rFont val="David"/>
        <family val="2"/>
        <charset val="177"/>
      </rPr>
      <t xml:space="preserve"> - זקיפת ריבית ועמלות בחשבון, תיקון/ביטול פעולה, הענקת הטבה, פעולות ביוזמת הבנק להתאמת הריבית בפח"ק וחידוש פקדונות.               
     (ב) </t>
    </r>
    <r>
      <rPr>
        <u/>
        <sz val="12"/>
        <rFont val="David"/>
        <family val="2"/>
        <charset val="177"/>
      </rPr>
      <t>תקופת החיוב בגין רישום פעולה/דמי ניהול</t>
    </r>
    <r>
      <rPr>
        <sz val="12"/>
        <rFont val="David"/>
        <family val="2"/>
        <charset val="177"/>
      </rPr>
      <t xml:space="preserve"> - החל מיום העסקים הראשון של החודש/ רבעון ועד ליום העסקים האחרון של אותו חודש/ רבעון (כולל).</t>
    </r>
  </si>
  <si>
    <r>
      <t xml:space="preserve">העמלה תיגבה בהתאם למספר "הישויות" שיפעלו בחשבון במהלך החודש.
"ישויות": ישות מלווה/ לווה/ משקיעה/ המקבלת /מעבירה כספים בחשבון הגופים כהגדרתם בחוק הפיקוח על שירותים פיננסיים ו/או בחשבן של רכז הצעה כהגדרתו בסעיף 15 ב'(4א)(א) לחוק ניירות ערך, התשכ"ח 1968 ו/או בחשבון חברות להשקעה בלתי מפוקחות.
</t>
    </r>
    <r>
      <rPr>
        <b/>
        <sz val="12"/>
        <rFont val="David"/>
        <family val="2"/>
        <charset val="177"/>
      </rPr>
      <t>העמלה לא תיגבה מחשבון "נותן שירות בנכס פיננסי"</t>
    </r>
    <r>
      <rPr>
        <sz val="12"/>
        <rFont val="David"/>
        <family val="2"/>
        <charset val="177"/>
      </rPr>
      <t xml:space="preserve"> </t>
    </r>
    <r>
      <rPr>
        <b/>
        <sz val="12"/>
        <rFont val="David"/>
        <family val="2"/>
        <charset val="177"/>
      </rPr>
      <t>כהגדרתו בחוק.</t>
    </r>
  </si>
  <si>
    <r>
      <t xml:space="preserve">הפקדת שיקים במצבור - החל מהשיק ה- 11, ללקוח עיסקי </t>
    </r>
    <r>
      <rPr>
        <b/>
        <sz val="12"/>
        <rFont val="David"/>
        <family val="2"/>
        <charset val="177"/>
      </rPr>
      <t xml:space="preserve"> </t>
    </r>
  </si>
  <si>
    <r>
      <t>העברת משכורות וזיכויים לספקים</t>
    </r>
    <r>
      <rPr>
        <b/>
        <sz val="12"/>
        <rFont val="David"/>
        <family val="2"/>
        <charset val="177"/>
      </rPr>
      <t xml:space="preserve"> :</t>
    </r>
  </si>
  <si>
    <r>
      <t>העברה בהוראת קבע בבנק/לבנק אחר</t>
    </r>
    <r>
      <rPr>
        <b/>
        <vertAlign val="superscript"/>
        <sz val="12"/>
        <rFont val="David"/>
        <family val="2"/>
        <charset val="177"/>
      </rPr>
      <t xml:space="preserve"> (1)</t>
    </r>
  </si>
  <si>
    <r>
      <t>הפקדת שיק דחוי באמצעות קש"ב</t>
    </r>
    <r>
      <rPr>
        <b/>
        <sz val="12"/>
        <rFont val="David"/>
        <family val="2"/>
        <charset val="177"/>
      </rPr>
      <t xml:space="preserve"> </t>
    </r>
  </si>
  <si>
    <r>
      <t>טיפול בשטרות (הפקדה, גבייה, תשלום)</t>
    </r>
    <r>
      <rPr>
        <sz val="12"/>
        <rFont val="David"/>
        <family val="2"/>
        <charset val="177"/>
      </rPr>
      <t xml:space="preserve"> :</t>
    </r>
  </si>
  <si>
    <r>
      <t xml:space="preserve">דמי גביה בגין תשלום חשבון בדלפק. </t>
    </r>
    <r>
      <rPr>
        <b/>
        <sz val="12"/>
        <rFont val="David"/>
        <family val="2"/>
        <charset val="177"/>
      </rPr>
      <t>(1)</t>
    </r>
  </si>
  <si>
    <r>
      <t>טיפול במזומנים (הפקדה, משיכה, החלפה, פריטה)</t>
    </r>
    <r>
      <rPr>
        <sz val="12"/>
        <rFont val="David"/>
        <family val="2"/>
        <charset val="177"/>
      </rPr>
      <t xml:space="preserve">: </t>
    </r>
  </si>
  <si>
    <r>
      <t>(1) תשלום עד 5 שוברים ע</t>
    </r>
    <r>
      <rPr>
        <u/>
        <sz val="12"/>
        <rFont val="David"/>
        <family val="2"/>
        <charset val="177"/>
      </rPr>
      <t>"ש אותו לקוחו ולאותו מוטב</t>
    </r>
    <r>
      <rPr>
        <sz val="12"/>
        <rFont val="David"/>
        <family val="2"/>
        <charset val="177"/>
      </rPr>
      <t xml:space="preserve"> - יש לגבות עמלה אחת .</t>
    </r>
  </si>
  <si>
    <r>
      <t>שאילתות מידע במשוב</t>
    </r>
    <r>
      <rPr>
        <sz val="12"/>
        <rFont val="David"/>
        <family val="2"/>
        <charset val="177"/>
      </rPr>
      <t xml:space="preserve"> </t>
    </r>
    <r>
      <rPr>
        <b/>
        <vertAlign val="superscript"/>
        <sz val="12"/>
        <rFont val="David"/>
        <family val="2"/>
        <charset val="177"/>
      </rPr>
      <t>(1)</t>
    </r>
  </si>
  <si>
    <r>
      <t>הפקת מצעים מגנטיים</t>
    </r>
    <r>
      <rPr>
        <sz val="12"/>
        <rFont val="David"/>
        <family val="2"/>
        <charset val="177"/>
      </rPr>
      <t xml:space="preserve"> :</t>
    </r>
  </si>
  <si>
    <r>
      <t>שרותים בפקסימליה</t>
    </r>
    <r>
      <rPr>
        <sz val="12"/>
        <rFont val="David"/>
        <family val="2"/>
        <charset val="177"/>
      </rPr>
      <t>:</t>
    </r>
  </si>
  <si>
    <t>תעריפי העמלות המצוינים נכונים למועד זה וכפופים לכל שינוי עתידי.</t>
  </si>
  <si>
    <t xml:space="preserve">בחוברת זו, סך הכל 12 גיליונות . קישורים לגיליונות מופיעים בדף זה. </t>
  </si>
  <si>
    <t>פרק 1: חשבונות עו"ש - פעולות ושרותים נוספים</t>
  </si>
  <si>
    <t>פרק 2: שירותים ממוחשבים , מידע ואישורים</t>
  </si>
  <si>
    <t>* ככל שהעמלה נקובה בש"ח ותיגבה במטבע שונה, אזי היא תחושב לפי השער היציג של המטבע הרלבנטי.</t>
  </si>
  <si>
    <t>2.5.5</t>
  </si>
  <si>
    <t>פרק 3: אשראים , ערבויות ובטחונות</t>
  </si>
  <si>
    <t>פרק 4: ניירות ערך</t>
  </si>
  <si>
    <t>פרק 5: מטבע חוץ</t>
  </si>
  <si>
    <t>פרק 5: נספח ימי הערך</t>
  </si>
  <si>
    <t>פרק 6: כרטיסי חיוב</t>
  </si>
  <si>
    <t>פרק 7: סחר חוץ</t>
  </si>
  <si>
    <t>פרק 8: עסקאות עתידיות, אופציות וכו</t>
  </si>
  <si>
    <t>פרק 10: מחירי שיקים מסחריים</t>
  </si>
  <si>
    <t>פרק 11: הוצאות צד שלישי</t>
  </si>
  <si>
    <r>
      <rPr>
        <b/>
        <u/>
        <sz val="12"/>
        <rFont val="David"/>
        <family val="2"/>
      </rPr>
      <t xml:space="preserve">פרק 2 : שירותים ממוחשבים , מידע ואישורים </t>
    </r>
    <r>
      <rPr>
        <b/>
        <sz val="12"/>
        <rFont val="David"/>
        <family val="2"/>
      </rPr>
      <t xml:space="preserve">
( העמלות נקובות בש"ח , אלא אם צויין אחרת )*</t>
    </r>
  </si>
  <si>
    <t>(1) אך לרבות "קרן מחקה" כהגדרתה בתקנות השקעות משותפות בנאמנות (סיווג קרנות לצורך פרסום), התשס"ח-2007, וכן של קרן להשקעות משותפות בנאמנות, שיחידותיה רשומות בבורסה לניירות ערך בתל אביב.</t>
  </si>
  <si>
    <r>
      <t xml:space="preserve">פרק 3: אשראים , ערבויות ובטחונות </t>
    </r>
    <r>
      <rPr>
        <sz val="12"/>
        <rFont val="David"/>
        <charset val="177"/>
      </rPr>
      <t>(העמלות נקובות בש"ח, אלא אם צויין אחרת)*</t>
    </r>
  </si>
  <si>
    <t xml:space="preserve">(1) במקרים של החלפת בטחונות, יש לגבות עמלת עריכת מסמכים על-פי ערך המימוש של הנכס המוצע לביטחון, אך לא יותר מיתרת האשראי.
-במקרה של הגדלת סכום מסגרת אשראי עם חידוש אוטומטי, תיגבה עמלה על ההפרש שבין הסכום המקורי לבין הסכום המוגדל.
</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</si>
  <si>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(3)  עמלה זו תגבה גם בשל ביצוע השירות בניירות ערך שאינם נסחרים. 
*(4)  עבור קניה ומכירה בערוץ ישיר ייגבה מחיר מופחת של 0.50% לפעולה במניות ואגרות חוב, בכפוף למינימום מופחת של 33 ₪ ושיעור מופחת של 0.1% למלווה קצר מועד בכפוף למינימום מופחת של 22.5 ₪.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בקניה, מכירה או פדיון של אג"ח ממשלתית ללא תלוש המונפקת בניכיון לטווח של עד שנה ייגבה שיעור מופחת של 0.12% משווי העסקה בכפוף למינימום מופחת של  25 ₪</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</si>
  <si>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עמלה זו תגבה גם בשל ביצוע השירות בניירות ערך שאינם נסחרים .
(4) בקניה או מכירה שלא בוצעה תיגבה עמלת מינימום גם בביטול יזום בנק של הוראה עם תוקף בעקבות אירוע חברה בני"ע.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מינימום לעסקה במניות בבורסה ארה"ב 35$
(8) בגין עסקאות ב-TBILL/CD/CP בארה"ב תיגבה עמלה מופחתת בשיעור  0.15%.
*(9) עבור קניה ומכירה במניות בארה"ב המבוצעת ישירות באמצעות ערוץ ישיר ייגבה מחיר מופחת  של 0.81% בכפוף למינימום של 26.25 $ .
(10) בני"ע מסוג DR תיתכנה הוצאות צד ג', שייגבו ממחזיקי הנייר בהתאם לתנאי הנייר וההוצאה הממשית.</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</si>
  <si>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עמלה זו תגבה גם בשל ביצוע השירות בניירות ערך שאינם נסחרים .
(4) בקניה או מכירה שלא בוצעה תיגבה עמלת מינימום גם בביטול יזום בנק של הוראה עם תוקף בעקבות אירוע חברה בני"ע.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בגין עסקאות ב-TBILL/CD/CP בארה"ב תיגבה עמלה מופחתת בשיעור  0.15%.
(8) בני"ע מסוג DR תיתכנה הוצאות צד ג', שייגבו ממחזיקי הנייר בהתאם לתנאי הנייר וההוצאה הממשית.</t>
  </si>
  <si>
    <t>3% מסכום העסקה</t>
  </si>
  <si>
    <t>71.00 
(20 - בהחזרת חיוב בסכום של עד 100 ₪)</t>
  </si>
  <si>
    <t>אגרות רישום שונות, לרבות עמלת הקצאת ערבות המדינה*</t>
  </si>
  <si>
    <t>(*)</t>
  </si>
  <si>
    <t xml:space="preserve">  הקצאת ערבות המדינה, בקרן להלוואות בערבות מדינה לעסקים קטנים  ובינוניים (33/2022),  תיגבה בהתאם לקבוע במסמכי הקרן, כמפורט להלן:</t>
  </si>
  <si>
    <t xml:space="preserve">   . עסקים שמחזור המכירות השנתי שלהם עד 25 מיליון ₪ - עמלה בשיעור של 1% מסך ההלוואה שהועמדה</t>
  </si>
  <si>
    <t xml:space="preserve">  .עסקים שמחזור המכירות השנתי שלהם עולה על 25 מיליון ₪ ועד 50 מיליון ₪ - עמלה בשיעור של 1.5% מסך ההלוואה שהועמדה</t>
  </si>
  <si>
    <t xml:space="preserve">  . עסקים שמחזור המכירות השנתי שלהם עולה על 50 מיליון ₪ ועד 100 מיליון ₪ - עמלה בשיעור של 2% מסך ההלוואה שהועמדה</t>
  </si>
  <si>
    <r>
      <t xml:space="preserve">פרק 1: חשבונות עו"ש - פעולות ושרותים נוספים </t>
    </r>
    <r>
      <rPr>
        <b/>
        <sz val="12"/>
        <rFont val="David"/>
        <family val="2"/>
      </rPr>
      <t>(העמלות נקובות בש"ח, אלא אם צויין אחר</t>
    </r>
    <r>
      <rPr>
        <b/>
        <sz val="12"/>
        <rFont val="David"/>
        <charset val="177"/>
      </rPr>
      <t>ת)*</t>
    </r>
  </si>
  <si>
    <t>תחילת טבלה 1</t>
  </si>
  <si>
    <t>גבול תחתון של טבלה 1</t>
  </si>
  <si>
    <t>תחילת טבלה 2</t>
  </si>
  <si>
    <t>סוף טבלה 2</t>
  </si>
  <si>
    <t>תחילת טבלה 3</t>
  </si>
  <si>
    <t>סוף טבלה 3</t>
  </si>
  <si>
    <t>תחילת טבלה 4</t>
  </si>
  <si>
    <t>סוף טבלה 4</t>
  </si>
  <si>
    <t>סוף טבלה</t>
  </si>
  <si>
    <t>(1)  בעת ביטול כרטיס כספומט/משוב/מידע, יזוכה הלקוח בהחזר יחסי לתקופה הנותרת, בימים, בסכום שלא יעלה על 75% מעלות הכרטיס. אין להחזיר דמי החברות ב"מועדון".</t>
  </si>
  <si>
    <t>(2)  בתוספת הוצאות צד שלישי בגין הזמנת מסמך מחוץ לארץ, במקרים בהם הטיפול יצריך הזמנת המסמך כאמור.</t>
  </si>
  <si>
    <t xml:space="preserve">(3) בתוספת הוצאות צד שלישי בגין משלוח כרטיס אשראי חליפי לחוץ לארץ, במקרים בהם יתבקש שירות זה. </t>
  </si>
  <si>
    <t>(4 )עמלה זו תגבה בכל מקרה בו תופקד לפירעון עסקה (חיוב או זיכוי) המבוצעת במטבע שונה מש"ח.  למעט עסקת חיוב בה החיוב מבוצע במטבע העסקה ללא המרה כלשהי. בחשבון שקלי ההמרה תבוצע עפ"י השער היציג בתוספת 3% . 
במידה והעסקה בוצעה במטבע שאין בו שער יציג תבוצע המרה לדולר עפ"י שערי החברות הבינלאומיות  וממנו תבוצע המרה לש"ח עפ"י השער היציג של הדולר בתוספת 3%.
בחשבון מט"ח ההמרה עפ"י שערי החברות הבינלאומיות בתוספת 3%.</t>
  </si>
  <si>
    <t xml:space="preserve">(6)  עמלה זו תיגבה גם בשינויים בהסכם ההלוואה או בתנאי הערבות לבקשת לקוח או ערב. </t>
  </si>
  <si>
    <t>(7) העברת מטבע חוץ באמצעות Western union.</t>
  </si>
  <si>
    <t>* הוצאות נוספות: דמי דואר ו/או הוצאות קורספנדנט.</t>
  </si>
  <si>
    <t>** שיעור העמלה בפועל ייקבע עפ"י רמת הסיכון של המדינה / הבנק המוציא</t>
  </si>
  <si>
    <t xml:space="preserve">(1) במסגרת מבצע – לא נגבית עמלה.
</t>
  </si>
  <si>
    <t>*  ככל שהעמלה נקובה בש"ח ותיגבה במטבע שונה, אזי היא תחושב לפי השער היציג של המטבע הרלוונטי</t>
  </si>
  <si>
    <t>** ככל שהעמלה נקובה בש"ח ותיגבה במטבע שונה, אזי היא תחושב לפי השער היציג של המטבע הרלוונטי.</t>
  </si>
  <si>
    <t xml:space="preserve"> (*) הערה : לא ניתן לבצע הזמנת פנקסים במט"י אלא בכפולות של 10 פנקסים ובמט"ח בכפולות של 2 פנקסים .</t>
  </si>
  <si>
    <t>סוף מידע</t>
  </si>
  <si>
    <r>
      <rPr>
        <b/>
        <sz val="11"/>
        <rFont val="David"/>
        <family val="2"/>
        <charset val="177"/>
      </rPr>
      <t xml:space="preserve"> (1) </t>
    </r>
    <r>
      <rPr>
        <b/>
        <u/>
        <sz val="11"/>
        <rFont val="David"/>
        <family val="2"/>
        <charset val="177"/>
      </rPr>
      <t>שאילתות פטורות מעמלה</t>
    </r>
    <r>
      <rPr>
        <sz val="11"/>
        <rFont val="David"/>
        <family val="2"/>
        <charset val="177"/>
      </rPr>
      <t xml:space="preserve">: תמצית עו"ש סופית, פירוט מידע חצי שנתי על עמלות, מידע על אפיקי פקדונות שקליים ושעורי הריבית, מידע על שיעורי הריבית בתוכניות חסכון, פירוט עלות רישום פעולה, מידע בורסאי בקרנות נאמנות, מידע על פעילות חב' "תכלית", יתרה בקרן השתלמות, יתרת משכנתא ב"בנק למשכנתאות".
</t>
    </r>
  </si>
  <si>
    <r>
      <t>פרק 4: ניירות ערך</t>
    </r>
    <r>
      <rPr>
        <sz val="12"/>
        <color theme="1"/>
        <rFont val="David"/>
        <family val="2"/>
      </rPr>
      <t xml:space="preserve"> (העמלות נקובות בש"ח , אלא אם צויין אחרת)*</t>
    </r>
  </si>
  <si>
    <r>
      <t xml:space="preserve">פרק 5: מטבע חוץ
 </t>
    </r>
    <r>
      <rPr>
        <sz val="12"/>
        <color theme="1"/>
        <rFont val="David"/>
        <charset val="177"/>
      </rPr>
      <t>(העמלות נקובות בש"ח, אלא אם צויין אחרת)</t>
    </r>
  </si>
  <si>
    <t xml:space="preserve">פרק 5 - נספח ימי הערך </t>
  </si>
  <si>
    <r>
      <rPr>
        <b/>
        <u/>
        <sz val="12"/>
        <color theme="1"/>
        <rFont val="David"/>
        <charset val="177"/>
      </rPr>
      <t>פרק 6: כרטיסי חיוב</t>
    </r>
    <r>
      <rPr>
        <b/>
        <sz val="12"/>
        <color theme="1"/>
        <rFont val="David"/>
        <charset val="177"/>
      </rPr>
      <t xml:space="preserve">
 </t>
    </r>
    <r>
      <rPr>
        <sz val="12"/>
        <color theme="1"/>
        <rFont val="David"/>
        <charset val="177"/>
      </rPr>
      <t>(העמלות נקובות בש"ח, אלא אם צויין אחרת)</t>
    </r>
  </si>
  <si>
    <r>
      <rPr>
        <b/>
        <sz val="12"/>
        <color theme="1"/>
        <rFont val="David"/>
        <charset val="177"/>
      </rPr>
      <t>פרק 10: מחירי שיקים מסחריים (מט"י/ מט"ח)</t>
    </r>
    <r>
      <rPr>
        <sz val="12"/>
        <color theme="1"/>
        <rFont val="David"/>
        <charset val="177"/>
      </rPr>
      <t>*  (העמלות נקובות בש"ח, אלא אם צויין אחרת)</t>
    </r>
  </si>
  <si>
    <t>במשיכת מט"ח מכספומט במכשירי מרכנתיל/דיסקונט -פטור מעמלת חליפין ללקוחות מרכנתיל/דיסקונט</t>
  </si>
  <si>
    <t xml:space="preserve">חוברת זו הינה תעריפון העמלות המלא ללקוח עסקי גדול של בנק מרכנתיל דיסקונט בע"מ.
</t>
  </si>
  <si>
    <t>באינטרנט ובמשוב - פטור </t>
  </si>
  <si>
    <t xml:space="preserve">(1)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עבור קניה ומכירה בערוץ ישיר ייגבה   מחיר מופחת בשיעור 0.09% בכפוף 
למינימום של 22.5 ש"ח.
(4) העמלה תיגבה גם בגין עסקאות מחוץ לבורסה עם תמורה כספית.
(5) העמלה תיגבה על החלק המוקצה ברכישה בהנפקה. </t>
  </si>
  <si>
    <t>10$ ליחידת אופציה</t>
  </si>
  <si>
    <t>6.1.4.21</t>
  </si>
  <si>
    <t>6.1.4.22</t>
  </si>
  <si>
    <t>דמי כרטיס מאסטרקארד פלטינום Mercantile First</t>
  </si>
  <si>
    <t>דמי כרטיס מאסטרקארד פלטינום
 Mercantile First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</si>
</sst>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
  </numFmts>
  <fonts count="81">
    <font>
      <sz val="11"/>
      <color theme="1"/>
      <name val="Arial"/>
      <family val="2"/>
      <charset val="177"/>
      <scheme val="minor"/>
    </font>
    <font>
      <b/>
      <sz val="11"/>
      <color indexed="8"/>
      <name val="David"/>
      <family val="2"/>
      <charset val="177"/>
    </font>
    <font>
      <sz val="11"/>
      <color indexed="8"/>
      <name val="David"/>
      <family val="2"/>
      <charset val="177"/>
    </font>
    <font>
      <u/>
      <sz val="11"/>
      <color indexed="8"/>
      <name val="David"/>
      <family val="2"/>
      <charset val="177"/>
    </font>
    <font>
      <sz val="11"/>
      <color indexed="8"/>
      <name val="Times New Roman"/>
      <family val="1"/>
    </font>
    <font>
      <u/>
      <sz val="11"/>
      <color indexed="8"/>
      <name val="Times New Roman"/>
      <family val="1"/>
    </font>
    <font>
      <sz val="11"/>
      <name val="David"/>
      <family val="2"/>
      <charset val="177"/>
    </font>
    <font>
      <b/>
      <sz val="11"/>
      <name val="David"/>
      <family val="2"/>
      <charset val="177"/>
    </font>
    <font>
      <b/>
      <u/>
      <sz val="11"/>
      <name val="David"/>
      <family val="2"/>
      <charset val="177"/>
    </font>
    <font>
      <b/>
      <vertAlign val="superscript"/>
      <sz val="11"/>
      <name val="David"/>
      <family val="2"/>
      <charset val="177"/>
    </font>
    <font>
      <sz val="10"/>
      <name val="David"/>
      <family val="2"/>
      <charset val="177"/>
    </font>
    <font>
      <u/>
      <sz val="11"/>
      <name val="David"/>
      <family val="2"/>
      <charset val="177"/>
    </font>
    <font>
      <vertAlign val="superscript"/>
      <sz val="11"/>
      <name val="David"/>
      <family val="2"/>
      <charset val="177"/>
    </font>
    <font>
      <b/>
      <sz val="10"/>
      <name val="David"/>
      <family val="2"/>
      <charset val="177"/>
    </font>
    <font>
      <sz val="11"/>
      <name val="Times New Roman"/>
      <family val="1"/>
    </font>
    <font>
      <sz val="13"/>
      <name val="David"/>
      <family val="2"/>
      <charset val="177"/>
    </font>
    <font>
      <sz val="13"/>
      <name val="Times New Roman"/>
      <family val="1"/>
    </font>
    <font>
      <b/>
      <u/>
      <sz val="15"/>
      <name val="David"/>
      <family val="2"/>
      <charset val="177"/>
    </font>
    <font>
      <b/>
      <vertAlign val="superscript"/>
      <sz val="11"/>
      <color indexed="8"/>
      <name val="David"/>
      <family val="2"/>
      <charset val="177"/>
    </font>
    <font>
      <b/>
      <sz val="12"/>
      <name val="David"/>
      <family val="2"/>
      <charset val="177"/>
    </font>
    <font>
      <sz val="12"/>
      <name val="David"/>
      <family val="2"/>
      <charset val="177"/>
    </font>
    <font>
      <sz val="11"/>
      <color theme="1"/>
      <name val="Arial"/>
      <family val="2"/>
      <charset val="177"/>
      <scheme val="minor"/>
    </font>
    <font>
      <sz val="11"/>
      <color theme="0"/>
      <name val="Arial"/>
      <family val="2"/>
      <charset val="177"/>
      <scheme val="minor"/>
    </font>
    <font>
      <sz val="11"/>
      <color theme="1"/>
      <name val="David"/>
      <family val="2"/>
      <charset val="177"/>
    </font>
    <font>
      <sz val="10"/>
      <color theme="1"/>
      <name val="David"/>
      <family val="2"/>
      <charset val="177"/>
    </font>
    <font>
      <b/>
      <sz val="10"/>
      <color theme="1"/>
      <name val="David"/>
      <family val="2"/>
      <charset val="177"/>
    </font>
    <font>
      <b/>
      <sz val="11"/>
      <color theme="1"/>
      <name val="David"/>
      <family val="2"/>
      <charset val="177"/>
    </font>
    <font>
      <b/>
      <i/>
      <sz val="12"/>
      <color theme="1"/>
      <name val="David"/>
      <family val="2"/>
      <charset val="177"/>
    </font>
    <font>
      <b/>
      <i/>
      <sz val="11"/>
      <color theme="1"/>
      <name val="David"/>
      <family val="2"/>
      <charset val="177"/>
    </font>
    <font>
      <u/>
      <sz val="11"/>
      <color theme="1"/>
      <name val="David"/>
      <family val="2"/>
      <charset val="177"/>
    </font>
    <font>
      <b/>
      <u/>
      <sz val="11"/>
      <color theme="1"/>
      <name val="David"/>
      <family val="2"/>
      <charset val="177"/>
    </font>
    <font>
      <sz val="11"/>
      <color theme="0"/>
      <name val="David"/>
      <family val="2"/>
      <charset val="177"/>
    </font>
    <font>
      <sz val="11"/>
      <name val="Arial"/>
      <family val="2"/>
      <charset val="177"/>
      <scheme val="minor"/>
    </font>
    <font>
      <b/>
      <u/>
      <sz val="12"/>
      <color theme="1"/>
      <name val="Arial"/>
      <family val="2"/>
      <scheme val="minor"/>
    </font>
    <font>
      <b/>
      <u/>
      <sz val="16"/>
      <color theme="1"/>
      <name val="David"/>
      <family val="2"/>
      <charset val="177"/>
    </font>
    <font>
      <b/>
      <sz val="13"/>
      <color theme="0"/>
      <name val="David"/>
      <family val="2"/>
      <charset val="177"/>
    </font>
    <font>
      <b/>
      <sz val="12"/>
      <color theme="0"/>
      <name val="David"/>
      <family val="2"/>
      <charset val="177"/>
    </font>
    <font>
      <sz val="12"/>
      <color theme="0"/>
      <name val="David"/>
      <family val="2"/>
      <charset val="177"/>
    </font>
    <font>
      <sz val="12"/>
      <color theme="1"/>
      <name val="Arial"/>
      <family val="2"/>
      <charset val="177"/>
      <scheme val="minor"/>
    </font>
    <font>
      <b/>
      <u/>
      <sz val="12"/>
      <color theme="0"/>
      <name val="Arial"/>
      <family val="2"/>
      <scheme val="minor"/>
    </font>
    <font>
      <b/>
      <u/>
      <sz val="14"/>
      <color theme="1"/>
      <name val="David"/>
      <family val="2"/>
    </font>
    <font>
      <u/>
      <sz val="11"/>
      <color theme="10"/>
      <name val="Arial"/>
      <family val="2"/>
      <charset val="177"/>
      <scheme val="minor"/>
    </font>
    <font>
      <b/>
      <sz val="12"/>
      <name val="David"/>
      <family val="2"/>
    </font>
    <font>
      <b/>
      <u/>
      <sz val="12"/>
      <name val="David"/>
      <family val="2"/>
    </font>
    <font>
      <b/>
      <sz val="12"/>
      <color theme="0" tint="-4.9989318521683403E-2"/>
      <name val="David"/>
      <family val="2"/>
      <charset val="177"/>
    </font>
    <font>
      <b/>
      <u/>
      <sz val="12"/>
      <name val="David"/>
      <family val="2"/>
      <charset val="177"/>
    </font>
    <font>
      <u/>
      <sz val="12"/>
      <name val="David"/>
      <family val="2"/>
      <charset val="177"/>
    </font>
    <font>
      <b/>
      <vertAlign val="superscript"/>
      <sz val="12"/>
      <name val="David"/>
      <family val="2"/>
      <charset val="177"/>
    </font>
    <font>
      <sz val="12"/>
      <name val="Arial"/>
      <family val="2"/>
      <charset val="177"/>
      <scheme val="minor"/>
    </font>
    <font>
      <b/>
      <sz val="12"/>
      <color theme="0"/>
      <name val="David"/>
      <family val="2"/>
    </font>
    <font>
      <b/>
      <sz val="16"/>
      <color theme="1"/>
      <name val="Arial"/>
      <family val="2"/>
      <scheme val="minor"/>
    </font>
    <font>
      <sz val="12"/>
      <color theme="0"/>
      <name val="Arial"/>
      <family val="2"/>
      <charset val="177"/>
      <scheme val="minor"/>
    </font>
    <font>
      <u/>
      <sz val="11"/>
      <color theme="4" tint="-0.249977111117893"/>
      <name val="Arial"/>
      <family val="2"/>
      <charset val="177"/>
      <scheme val="minor"/>
    </font>
    <font>
      <b/>
      <u/>
      <sz val="12"/>
      <name val="David"/>
      <charset val="177"/>
    </font>
    <font>
      <b/>
      <sz val="10"/>
      <color theme="0"/>
      <name val="David"/>
      <family val="2"/>
      <charset val="177"/>
    </font>
    <font>
      <b/>
      <u/>
      <sz val="11"/>
      <name val="David"/>
      <charset val="177"/>
    </font>
    <font>
      <sz val="11"/>
      <color theme="0"/>
      <name val="David"/>
      <family val="2"/>
    </font>
    <font>
      <sz val="12"/>
      <name val="David"/>
      <charset val="177"/>
    </font>
    <font>
      <b/>
      <sz val="12"/>
      <color theme="0"/>
      <name val="Arial"/>
      <family val="2"/>
      <scheme val="minor"/>
    </font>
    <font>
      <sz val="11"/>
      <color theme="0"/>
      <name val="Arial"/>
      <family val="2"/>
      <scheme val="minor"/>
    </font>
    <font>
      <b/>
      <sz val="12"/>
      <name val="David"/>
      <charset val="177"/>
    </font>
    <font>
      <sz val="12"/>
      <color theme="0"/>
      <name val="David"/>
      <charset val="177"/>
    </font>
    <font>
      <sz val="10"/>
      <color theme="0"/>
      <name val="David"/>
      <family val="2"/>
      <charset val="177"/>
    </font>
    <font>
      <sz val="11"/>
      <color theme="0"/>
      <name val="David"/>
      <charset val="177"/>
    </font>
    <font>
      <b/>
      <sz val="11"/>
      <color theme="0"/>
      <name val="David"/>
      <charset val="177"/>
    </font>
    <font>
      <b/>
      <sz val="10"/>
      <name val="David"/>
      <charset val="177"/>
    </font>
    <font>
      <sz val="10"/>
      <name val="David"/>
      <charset val="177"/>
    </font>
    <font>
      <sz val="11"/>
      <color theme="1"/>
      <name val="David"/>
      <charset val="177"/>
    </font>
    <font>
      <sz val="16"/>
      <color theme="1"/>
      <name val="Arial"/>
      <family val="2"/>
      <scheme val="minor"/>
    </font>
    <font>
      <b/>
      <u/>
      <sz val="14"/>
      <name val="David"/>
      <family val="2"/>
      <charset val="177"/>
    </font>
    <font>
      <b/>
      <u/>
      <sz val="14"/>
      <color theme="1"/>
      <name val="David"/>
      <charset val="177"/>
    </font>
    <font>
      <b/>
      <u/>
      <sz val="12"/>
      <color theme="1"/>
      <name val="David"/>
      <family val="2"/>
    </font>
    <font>
      <sz val="12"/>
      <color theme="1"/>
      <name val="David"/>
      <family val="2"/>
    </font>
    <font>
      <b/>
      <u/>
      <sz val="12"/>
      <color theme="1"/>
      <name val="David"/>
      <charset val="177"/>
    </font>
    <font>
      <sz val="12"/>
      <color theme="1"/>
      <name val="David"/>
      <charset val="177"/>
    </font>
    <font>
      <b/>
      <sz val="12"/>
      <color theme="1"/>
      <name val="David"/>
      <family val="2"/>
    </font>
    <font>
      <b/>
      <sz val="12"/>
      <color theme="1"/>
      <name val="David"/>
      <charset val="177"/>
    </font>
    <font>
      <b/>
      <u/>
      <sz val="12"/>
      <color theme="1"/>
      <name val="David"/>
      <family val="2"/>
      <charset val="177"/>
    </font>
    <font>
      <sz val="11"/>
      <name val="David"/>
    </font>
    <font>
      <b/>
      <sz val="11"/>
      <name val="David"/>
    </font>
    <font>
      <sz val="8"/>
      <name val="Arial"/>
      <family val="2"/>
      <charset val="177"/>
      <scheme val="minor"/>
    </font>
  </fonts>
  <fills count="5">
    <fill>
      <patternFill patternType="none"/>
    </fill>
    <fill>
      <patternFill patternType="gray125"/>
    </fill>
    <fill>
      <patternFill patternType="solid">
        <fgColor theme="0"/>
        <bgColor indexed="64"/>
      </patternFill>
    </fill>
    <fill>
      <patternFill patternType="solid">
        <fgColor rgb="FF008000"/>
        <bgColor indexed="64"/>
      </patternFill>
    </fill>
    <fill>
      <patternFill patternType="solid">
        <fgColor rgb="FF00823B"/>
        <bgColor indexed="64"/>
      </patternFill>
    </fill>
  </fills>
  <borders count="1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hair">
        <color indexed="0"/>
      </bottom>
      <diagonal/>
    </border>
    <border>
      <left style="hair">
        <color indexed="64"/>
      </left>
      <right style="hair">
        <color indexed="64"/>
      </right>
      <top/>
      <bottom style="hair">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right style="thin">
        <color indexed="64"/>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style="thin">
        <color indexed="64"/>
      </left>
      <right/>
      <top style="thin">
        <color indexed="64"/>
      </top>
      <bottom style="dotted">
        <color theme="0" tint="-0.24994659260841701"/>
      </bottom>
      <diagonal/>
    </border>
    <border>
      <left style="thin">
        <color indexed="64"/>
      </left>
      <right style="thin">
        <color indexed="64"/>
      </right>
      <top style="thin">
        <color indexed="64"/>
      </top>
      <bottom style="dotted">
        <color theme="0" tint="-0.24994659260841701"/>
      </bottom>
      <diagonal/>
    </border>
    <border>
      <left/>
      <right style="thin">
        <color indexed="64"/>
      </right>
      <top style="thin">
        <color indexed="64"/>
      </top>
      <bottom style="dotted">
        <color theme="0" tint="-0.24994659260841701"/>
      </bottom>
      <diagonal/>
    </border>
    <border>
      <left/>
      <right/>
      <top style="thin">
        <color indexed="64"/>
      </top>
      <bottom style="dotted">
        <color theme="0" tint="-0.24994659260841701"/>
      </bottom>
      <diagonal/>
    </border>
    <border>
      <left style="thin">
        <color indexed="64"/>
      </left>
      <right/>
      <top style="dotted">
        <color theme="0" tint="-0.24994659260841701"/>
      </top>
      <bottom style="thin">
        <color indexed="64"/>
      </bottom>
      <diagonal/>
    </border>
    <border>
      <left style="thin">
        <color indexed="64"/>
      </left>
      <right style="thin">
        <color indexed="64"/>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right/>
      <top style="dotted">
        <color theme="0" tint="-0.24994659260841701"/>
      </top>
      <bottom style="thin">
        <color indexed="64"/>
      </bottom>
      <diagonal/>
    </border>
    <border>
      <left/>
      <right/>
      <top style="dotted">
        <color theme="0" tint="-0.24994659260841701"/>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0"/>
      </top>
      <bottom style="hair">
        <color indexed="0"/>
      </bottom>
      <diagonal/>
    </border>
  </borders>
  <cellStyleXfs count="3">
    <xf numFmtId="0" fontId="0" fillId="0" borderId="0"/>
    <xf numFmtId="43" fontId="21" fillId="0" borderId="0" applyFont="0" applyFill="0" applyBorder="0" applyAlignment="0" applyProtection="0"/>
    <xf numFmtId="0" fontId="41" fillId="0" borderId="0" applyNumberFormat="0" applyFill="0" applyBorder="0" applyAlignment="0" applyProtection="0"/>
  </cellStyleXfs>
  <cellXfs count="865">
    <xf numFmtId="0" fontId="0" fillId="0" borderId="0" xfId="0"/>
    <xf numFmtId="49" fontId="23" fillId="0" borderId="0" xfId="0" applyNumberFormat="1" applyFont="1" applyAlignment="1">
      <alignment horizontal="center" vertical="center"/>
    </xf>
    <xf numFmtId="49" fontId="23" fillId="0" borderId="0" xfId="0" applyNumberFormat="1" applyFont="1" applyAlignment="1">
      <alignment horizontal="right" readingOrder="2"/>
    </xf>
    <xf numFmtId="49" fontId="23" fillId="0" borderId="0" xfId="0" applyNumberFormat="1" applyFont="1" applyAlignment="1">
      <alignment horizontal="right" vertical="top" readingOrder="2"/>
    </xf>
    <xf numFmtId="49" fontId="23" fillId="0" borderId="0" xfId="0" applyNumberFormat="1" applyFont="1" applyAlignment="1"/>
    <xf numFmtId="49" fontId="23" fillId="0" borderId="0" xfId="0" applyNumberFormat="1" applyFont="1" applyAlignment="1">
      <alignment horizontal="right"/>
    </xf>
    <xf numFmtId="49" fontId="23" fillId="0" borderId="0" xfId="0" applyNumberFormat="1" applyFont="1" applyBorder="1" applyAlignment="1">
      <alignment horizontal="right"/>
    </xf>
    <xf numFmtId="49" fontId="23" fillId="0" borderId="0" xfId="0" applyNumberFormat="1" applyFont="1" applyAlignment="1">
      <alignment vertical="top"/>
    </xf>
    <xf numFmtId="49" fontId="23" fillId="0" borderId="0" xfId="0" applyNumberFormat="1" applyFont="1" applyBorder="1" applyAlignment="1">
      <alignment horizontal="center"/>
    </xf>
    <xf numFmtId="49" fontId="23" fillId="0" borderId="0" xfId="0" applyNumberFormat="1" applyFont="1" applyAlignment="1">
      <alignment horizontal="center"/>
    </xf>
    <xf numFmtId="49" fontId="23" fillId="0" borderId="0" xfId="0" applyNumberFormat="1" applyFont="1" applyAlignment="1">
      <alignment horizontal="center" vertical="top"/>
    </xf>
    <xf numFmtId="49" fontId="23" fillId="0" borderId="0" xfId="0" applyNumberFormat="1" applyFont="1" applyAlignment="1">
      <alignment horizontal="right" vertical="center" readingOrder="2"/>
    </xf>
    <xf numFmtId="49" fontId="23" fillId="0" borderId="0" xfId="0" applyNumberFormat="1" applyFont="1" applyAlignment="1">
      <alignment vertical="top" readingOrder="2"/>
    </xf>
    <xf numFmtId="0" fontId="0" fillId="0" borderId="0" xfId="0" applyAlignment="1">
      <alignment horizontal="center" vertical="center"/>
    </xf>
    <xf numFmtId="0" fontId="0" fillId="0" borderId="0" xfId="0" applyAlignment="1">
      <alignment horizontal="center"/>
    </xf>
    <xf numFmtId="49" fontId="23" fillId="0" borderId="0" xfId="0" applyNumberFormat="1" applyFont="1" applyBorder="1" applyAlignment="1">
      <alignment horizontal="left"/>
    </xf>
    <xf numFmtId="49" fontId="23" fillId="0" borderId="0" xfId="0" applyNumberFormat="1" applyFont="1" applyAlignment="1">
      <alignment vertical="center"/>
    </xf>
    <xf numFmtId="49" fontId="23" fillId="0" borderId="0" xfId="0" applyNumberFormat="1" applyFont="1"/>
    <xf numFmtId="49" fontId="23" fillId="0" borderId="0" xfId="0" applyNumberFormat="1" applyFont="1" applyBorder="1" applyAlignment="1">
      <alignment horizontal="center" readingOrder="2"/>
    </xf>
    <xf numFmtId="49" fontId="23" fillId="0" borderId="0" xfId="0" applyNumberFormat="1" applyFont="1" applyAlignment="1">
      <alignment horizontal="center"/>
    </xf>
    <xf numFmtId="49" fontId="27" fillId="0" borderId="0" xfId="0" applyNumberFormat="1" applyFont="1" applyBorder="1" applyAlignment="1">
      <alignment horizontal="center"/>
    </xf>
    <xf numFmtId="49" fontId="28" fillId="0" borderId="0" xfId="0" applyNumberFormat="1" applyFont="1" applyAlignment="1">
      <alignment horizontal="right" vertical="top" readingOrder="2"/>
    </xf>
    <xf numFmtId="0" fontId="0" fillId="0" borderId="0" xfId="0"/>
    <xf numFmtId="0" fontId="0" fillId="0" borderId="0" xfId="0"/>
    <xf numFmtId="0" fontId="23" fillId="0" borderId="0" xfId="0" applyFont="1" applyBorder="1" applyAlignment="1">
      <alignment vertical="top" wrapText="1" readingOrder="2"/>
    </xf>
    <xf numFmtId="0" fontId="0" fillId="0" borderId="0" xfId="0" applyAlignment="1">
      <alignment horizontal="right"/>
    </xf>
    <xf numFmtId="0" fontId="0" fillId="0" borderId="0" xfId="0"/>
    <xf numFmtId="49" fontId="6" fillId="0" borderId="0" xfId="0" applyNumberFormat="1" applyFont="1" applyFill="1" applyAlignment="1">
      <alignment horizontal="right"/>
    </xf>
    <xf numFmtId="49" fontId="23" fillId="0" borderId="0" xfId="0" applyNumberFormat="1" applyFont="1" applyBorder="1" applyAlignment="1">
      <alignment horizontal="right" vertical="top" wrapText="1" readingOrder="2"/>
    </xf>
    <xf numFmtId="49" fontId="23" fillId="0" borderId="0" xfId="0" applyNumberFormat="1" applyFont="1" applyBorder="1" applyAlignment="1">
      <alignment horizontal="right" vertical="top" readingOrder="2"/>
    </xf>
    <xf numFmtId="0" fontId="23" fillId="0" borderId="11" xfId="0" applyFont="1" applyBorder="1" applyAlignment="1">
      <alignment horizontal="right" vertical="top" wrapText="1" readingOrder="2"/>
    </xf>
    <xf numFmtId="0" fontId="23" fillId="0" borderId="12" xfId="0" applyFont="1" applyBorder="1" applyAlignment="1">
      <alignment horizontal="right" vertical="top" wrapText="1" readingOrder="2"/>
    </xf>
    <xf numFmtId="0" fontId="23" fillId="0" borderId="0" xfId="0" applyFont="1" applyBorder="1" applyAlignment="1">
      <alignment horizontal="right" vertical="top" wrapText="1" readingOrder="2"/>
    </xf>
    <xf numFmtId="49" fontId="23" fillId="0" borderId="0" xfId="0" applyNumberFormat="1" applyFont="1" applyAlignment="1">
      <alignment wrapText="1"/>
    </xf>
    <xf numFmtId="0" fontId="23" fillId="0" borderId="11" xfId="0" applyFont="1" applyBorder="1" applyAlignment="1">
      <alignment vertical="top" wrapText="1"/>
    </xf>
    <xf numFmtId="0" fontId="23" fillId="0" borderId="13" xfId="0" applyFont="1" applyBorder="1" applyAlignment="1">
      <alignment horizontal="right" vertical="top" wrapText="1" readingOrder="2"/>
    </xf>
    <xf numFmtId="0" fontId="23" fillId="0" borderId="14" xfId="0" applyFont="1" applyBorder="1" applyAlignment="1">
      <alignment horizontal="right" vertical="top" wrapText="1" readingOrder="2"/>
    </xf>
    <xf numFmtId="49" fontId="23" fillId="0" borderId="0" xfId="0" applyNumberFormat="1" applyFont="1" applyBorder="1" applyAlignment="1">
      <alignment horizontal="left" vertical="top"/>
    </xf>
    <xf numFmtId="0" fontId="23" fillId="0" borderId="15" xfId="0" applyFont="1" applyBorder="1" applyAlignment="1">
      <alignment horizontal="right" vertical="top" wrapText="1" readingOrder="2"/>
    </xf>
    <xf numFmtId="0" fontId="23" fillId="0" borderId="16" xfId="0" applyFont="1" applyBorder="1" applyAlignment="1">
      <alignment horizontal="right" vertical="top" wrapText="1" readingOrder="2"/>
    </xf>
    <xf numFmtId="0" fontId="23" fillId="0" borderId="17" xfId="0" applyFont="1" applyBorder="1" applyAlignment="1">
      <alignment horizontal="right" vertical="top" wrapText="1" readingOrder="2"/>
    </xf>
    <xf numFmtId="0" fontId="23" fillId="0" borderId="18" xfId="0" applyFont="1" applyBorder="1" applyAlignment="1">
      <alignment horizontal="right" vertical="top" wrapText="1" readingOrder="2"/>
    </xf>
    <xf numFmtId="0" fontId="23" fillId="0" borderId="19" xfId="0" applyFont="1" applyBorder="1" applyAlignment="1">
      <alignment horizontal="right" vertical="top" wrapText="1" readingOrder="2"/>
    </xf>
    <xf numFmtId="0" fontId="23" fillId="0" borderId="20" xfId="0" applyFont="1" applyBorder="1" applyAlignment="1">
      <alignment horizontal="right" vertical="top" wrapText="1" readingOrder="2"/>
    </xf>
    <xf numFmtId="0" fontId="23" fillId="0" borderId="21" xfId="0" applyFont="1" applyBorder="1" applyAlignment="1">
      <alignment horizontal="right" vertical="top" wrapText="1" readingOrder="2"/>
    </xf>
    <xf numFmtId="0" fontId="23" fillId="0" borderId="22" xfId="0" applyFont="1" applyBorder="1" applyAlignment="1">
      <alignment horizontal="right" vertical="top" wrapText="1" readingOrder="2"/>
    </xf>
    <xf numFmtId="0" fontId="23" fillId="0" borderId="23" xfId="0" applyFont="1" applyBorder="1" applyAlignment="1">
      <alignment horizontal="right" vertical="top" wrapText="1" readingOrder="2"/>
    </xf>
    <xf numFmtId="0" fontId="23" fillId="0" borderId="24" xfId="0" applyFont="1" applyBorder="1" applyAlignment="1">
      <alignment horizontal="right" vertical="top" wrapText="1" readingOrder="2"/>
    </xf>
    <xf numFmtId="0" fontId="23" fillId="0" borderId="25" xfId="0" applyFont="1" applyBorder="1" applyAlignment="1">
      <alignment horizontal="right" vertical="top" wrapText="1" readingOrder="2"/>
    </xf>
    <xf numFmtId="2" fontId="23" fillId="0" borderId="20" xfId="0" applyNumberFormat="1" applyFont="1" applyBorder="1" applyAlignment="1">
      <alignment vertical="top" wrapText="1" readingOrder="2"/>
    </xf>
    <xf numFmtId="0" fontId="23" fillId="0" borderId="26" xfId="0" applyFont="1" applyBorder="1" applyAlignment="1">
      <alignment horizontal="right" vertical="top" wrapText="1" readingOrder="2"/>
    </xf>
    <xf numFmtId="0" fontId="23" fillId="0" borderId="27" xfId="0" applyFont="1" applyBorder="1" applyAlignment="1">
      <alignment horizontal="right" vertical="top" wrapText="1" readingOrder="2"/>
    </xf>
    <xf numFmtId="0" fontId="23" fillId="0" borderId="28" xfId="0" applyFont="1" applyBorder="1" applyAlignment="1">
      <alignment horizontal="right" vertical="top" wrapText="1" readingOrder="2"/>
    </xf>
    <xf numFmtId="0" fontId="23" fillId="0" borderId="29" xfId="0" applyFont="1" applyBorder="1" applyAlignment="1">
      <alignment horizontal="right" vertical="top" wrapText="1" readingOrder="2"/>
    </xf>
    <xf numFmtId="0" fontId="29" fillId="0" borderId="20" xfId="0" applyFont="1" applyBorder="1" applyAlignment="1">
      <alignment horizontal="right" vertical="top" wrapText="1" readingOrder="2"/>
    </xf>
    <xf numFmtId="0" fontId="30" fillId="0" borderId="19" xfId="0" applyFont="1" applyBorder="1" applyAlignment="1">
      <alignment horizontal="right" vertical="top" wrapText="1" readingOrder="2"/>
    </xf>
    <xf numFmtId="0" fontId="23" fillId="0" borderId="20" xfId="0" applyFont="1" applyBorder="1" applyAlignment="1">
      <alignment horizontal="right" vertical="top" wrapText="1"/>
    </xf>
    <xf numFmtId="49" fontId="23" fillId="0" borderId="23" xfId="0" applyNumberFormat="1" applyFont="1" applyBorder="1" applyAlignment="1">
      <alignment horizontal="right"/>
    </xf>
    <xf numFmtId="49" fontId="23" fillId="0" borderId="20" xfId="0" applyNumberFormat="1" applyFont="1" applyBorder="1" applyAlignment="1">
      <alignment horizontal="center"/>
    </xf>
    <xf numFmtId="0" fontId="23" fillId="0" borderId="30" xfId="0" applyFont="1" applyBorder="1" applyAlignment="1">
      <alignment horizontal="right" vertical="top" wrapText="1" readingOrder="2"/>
    </xf>
    <xf numFmtId="0" fontId="6" fillId="0" borderId="23" xfId="0" applyFont="1" applyFill="1" applyBorder="1" applyAlignment="1">
      <alignment horizontal="right" vertical="top" wrapText="1" readingOrder="2"/>
    </xf>
    <xf numFmtId="0" fontId="6" fillId="0" borderId="20" xfId="0" applyFont="1" applyFill="1" applyBorder="1" applyAlignment="1">
      <alignment horizontal="right" vertical="top" wrapText="1" readingOrder="2"/>
    </xf>
    <xf numFmtId="0" fontId="7" fillId="0" borderId="20" xfId="0" applyFont="1" applyFill="1" applyBorder="1" applyAlignment="1">
      <alignment horizontal="right" vertical="top" wrapText="1" readingOrder="2"/>
    </xf>
    <xf numFmtId="10" fontId="23" fillId="0" borderId="20" xfId="0" applyNumberFormat="1" applyFont="1" applyBorder="1" applyAlignment="1">
      <alignment vertical="top" wrapText="1"/>
    </xf>
    <xf numFmtId="0" fontId="6" fillId="0" borderId="30" xfId="0" applyFont="1" applyFill="1" applyBorder="1" applyAlignment="1">
      <alignment horizontal="right" vertical="top" wrapText="1" readingOrder="2"/>
    </xf>
    <xf numFmtId="0" fontId="24" fillId="0" borderId="20" xfId="0" applyFont="1" applyBorder="1" applyAlignment="1">
      <alignment horizontal="right" vertical="top" wrapText="1" readingOrder="2"/>
    </xf>
    <xf numFmtId="0" fontId="23" fillId="0" borderId="31" xfId="0" applyFont="1" applyBorder="1" applyAlignment="1">
      <alignment horizontal="right" vertical="top" wrapText="1" readingOrder="2"/>
    </xf>
    <xf numFmtId="0" fontId="23" fillId="0" borderId="33" xfId="0" applyFont="1" applyBorder="1" applyAlignment="1">
      <alignment horizontal="right" vertical="top" wrapText="1" readingOrder="2"/>
    </xf>
    <xf numFmtId="0" fontId="23" fillId="0" borderId="34" xfId="0" applyFont="1" applyBorder="1" applyAlignment="1">
      <alignment horizontal="right" vertical="top" wrapText="1" readingOrder="2"/>
    </xf>
    <xf numFmtId="0" fontId="26" fillId="0" borderId="35" xfId="0" applyFont="1" applyBorder="1" applyAlignment="1">
      <alignment vertical="top" wrapText="1"/>
    </xf>
    <xf numFmtId="10" fontId="23" fillId="0" borderId="23" xfId="0" applyNumberFormat="1" applyFont="1" applyBorder="1" applyAlignment="1">
      <alignment vertical="top" wrapText="1"/>
    </xf>
    <xf numFmtId="0" fontId="31" fillId="0" borderId="20" xfId="0" applyFont="1" applyBorder="1" applyAlignment="1">
      <alignment horizontal="right" vertical="top" wrapText="1" readingOrder="2"/>
    </xf>
    <xf numFmtId="0" fontId="31" fillId="0" borderId="23" xfId="0" applyFont="1" applyBorder="1" applyAlignment="1">
      <alignment horizontal="right" vertical="top" wrapText="1" readingOrder="2"/>
    </xf>
    <xf numFmtId="10" fontId="23" fillId="0" borderId="24" xfId="0" applyNumberFormat="1" applyFont="1" applyBorder="1" applyAlignment="1">
      <alignment vertical="top" wrapText="1" readingOrder="2"/>
    </xf>
    <xf numFmtId="0" fontId="31" fillId="0" borderId="24" xfId="0" applyFont="1" applyBorder="1" applyAlignment="1">
      <alignment horizontal="right" vertical="top" wrapText="1" readingOrder="2"/>
    </xf>
    <xf numFmtId="0" fontId="22" fillId="0" borderId="20" xfId="0" applyFont="1" applyBorder="1" applyAlignment="1">
      <alignment wrapText="1"/>
    </xf>
    <xf numFmtId="0" fontId="0" fillId="0" borderId="20" xfId="0" applyFont="1" applyBorder="1" applyAlignment="1">
      <alignment vertical="top" wrapText="1"/>
    </xf>
    <xf numFmtId="49" fontId="23" fillId="0" borderId="20" xfId="0" applyNumberFormat="1" applyFont="1" applyBorder="1" applyAlignment="1">
      <alignment horizontal="center" wrapText="1"/>
    </xf>
    <xf numFmtId="49" fontId="23" fillId="0" borderId="25" xfId="0" applyNumberFormat="1" applyFont="1" applyBorder="1" applyAlignment="1">
      <alignment horizontal="right"/>
    </xf>
    <xf numFmtId="0" fontId="22" fillId="0" borderId="23" xfId="0" applyFont="1" applyBorder="1" applyAlignment="1">
      <alignment wrapText="1"/>
    </xf>
    <xf numFmtId="49" fontId="23" fillId="0" borderId="23" xfId="0" applyNumberFormat="1" applyFont="1" applyBorder="1" applyAlignment="1">
      <alignment horizontal="center" vertical="top"/>
    </xf>
    <xf numFmtId="0" fontId="22" fillId="0" borderId="23" xfId="0" applyFont="1" applyBorder="1" applyAlignment="1"/>
    <xf numFmtId="49" fontId="23" fillId="0" borderId="23" xfId="0" applyNumberFormat="1" applyFont="1" applyBorder="1" applyAlignment="1">
      <alignment horizontal="right" vertical="top" readingOrder="2"/>
    </xf>
    <xf numFmtId="49" fontId="23" fillId="0" borderId="23" xfId="0" applyNumberFormat="1" applyFont="1" applyBorder="1" applyAlignment="1">
      <alignment horizontal="right" vertical="top"/>
    </xf>
    <xf numFmtId="0" fontId="23" fillId="0" borderId="20" xfId="0" applyFont="1" applyBorder="1" applyAlignment="1">
      <alignment horizontal="left" vertical="top" wrapText="1" readingOrder="2"/>
    </xf>
    <xf numFmtId="0" fontId="23" fillId="0" borderId="16" xfId="0" applyFont="1" applyBorder="1" applyAlignment="1">
      <alignment horizontal="right" vertical="top" readingOrder="2"/>
    </xf>
    <xf numFmtId="49" fontId="23" fillId="0" borderId="16" xfId="0" applyNumberFormat="1" applyFont="1" applyBorder="1" applyAlignment="1">
      <alignment horizontal="right"/>
    </xf>
    <xf numFmtId="0" fontId="23" fillId="0" borderId="14" xfId="0" applyFont="1" applyBorder="1" applyAlignment="1">
      <alignment vertical="top" wrapText="1"/>
    </xf>
    <xf numFmtId="0" fontId="30" fillId="0" borderId="14" xfId="0" applyFont="1" applyBorder="1" applyAlignment="1">
      <alignment horizontal="right" vertical="top" wrapText="1" readingOrder="2"/>
    </xf>
    <xf numFmtId="10" fontId="23" fillId="0" borderId="20" xfId="0" applyNumberFormat="1" applyFont="1" applyBorder="1" applyAlignment="1">
      <alignment horizontal="left" vertical="top" wrapText="1"/>
    </xf>
    <xf numFmtId="2" fontId="23" fillId="0" borderId="20" xfId="0" applyNumberFormat="1" applyFont="1" applyBorder="1" applyAlignment="1">
      <alignment horizontal="right" vertical="top" wrapText="1" readingOrder="2"/>
    </xf>
    <xf numFmtId="49" fontId="23" fillId="0" borderId="20" xfId="0" applyNumberFormat="1" applyFont="1" applyBorder="1" applyAlignment="1">
      <alignment horizontal="right" vertical="top"/>
    </xf>
    <xf numFmtId="0" fontId="23" fillId="2" borderId="20" xfId="0" applyFont="1" applyFill="1" applyBorder="1" applyAlignment="1">
      <alignment horizontal="right" vertical="top" wrapText="1" readingOrder="2"/>
    </xf>
    <xf numFmtId="2" fontId="23" fillId="2" borderId="20" xfId="0" applyNumberFormat="1" applyFont="1" applyFill="1" applyBorder="1" applyAlignment="1">
      <alignment vertical="top" wrapText="1"/>
    </xf>
    <xf numFmtId="0" fontId="23" fillId="0" borderId="23" xfId="0" applyFont="1" applyBorder="1" applyAlignment="1">
      <alignment horizontal="center" vertical="top" readingOrder="2"/>
    </xf>
    <xf numFmtId="0" fontId="6" fillId="2" borderId="31" xfId="0" applyFont="1" applyFill="1" applyBorder="1" applyAlignment="1">
      <alignment horizontal="right" vertical="top" readingOrder="2"/>
    </xf>
    <xf numFmtId="0" fontId="6" fillId="2" borderId="31" xfId="0" applyFont="1" applyFill="1" applyBorder="1" applyAlignment="1">
      <alignment horizontal="right" vertical="top" wrapText="1" readingOrder="2"/>
    </xf>
    <xf numFmtId="0" fontId="6" fillId="2" borderId="20" xfId="0" applyFont="1" applyFill="1" applyBorder="1" applyAlignment="1">
      <alignment horizontal="right" vertical="top" wrapText="1" readingOrder="2"/>
    </xf>
    <xf numFmtId="0" fontId="8" fillId="2" borderId="20" xfId="0" applyFont="1" applyFill="1" applyBorder="1" applyAlignment="1">
      <alignment horizontal="right" vertical="top" wrapText="1" readingOrder="2"/>
    </xf>
    <xf numFmtId="2" fontId="6" fillId="2" borderId="23" xfId="0" applyNumberFormat="1" applyFont="1" applyFill="1" applyBorder="1" applyAlignment="1">
      <alignment vertical="top"/>
    </xf>
    <xf numFmtId="2" fontId="6" fillId="2" borderId="23" xfId="0" applyNumberFormat="1" applyFont="1" applyFill="1" applyBorder="1" applyAlignment="1">
      <alignment vertical="top" wrapText="1"/>
    </xf>
    <xf numFmtId="0" fontId="6" fillId="2" borderId="23" xfId="0" applyFont="1" applyFill="1" applyBorder="1" applyAlignment="1">
      <alignment horizontal="right" vertical="top" wrapText="1" readingOrder="2"/>
    </xf>
    <xf numFmtId="0" fontId="6" fillId="2" borderId="20" xfId="0" applyFont="1" applyFill="1" applyBorder="1" applyAlignment="1">
      <alignment horizontal="center" vertical="top" wrapText="1" readingOrder="2"/>
    </xf>
    <xf numFmtId="0" fontId="6" fillId="2" borderId="20" xfId="0" applyFont="1" applyFill="1" applyBorder="1" applyAlignment="1">
      <alignment horizontal="center" vertical="top" readingOrder="2"/>
    </xf>
    <xf numFmtId="0" fontId="0" fillId="0" borderId="23" xfId="0" applyBorder="1"/>
    <xf numFmtId="0" fontId="6" fillId="0" borderId="33" xfId="0" applyFont="1" applyFill="1" applyBorder="1" applyAlignment="1">
      <alignment horizontal="center" vertical="top" wrapText="1" readingOrder="2"/>
    </xf>
    <xf numFmtId="0" fontId="6" fillId="0" borderId="27" xfId="0" applyFont="1" applyFill="1" applyBorder="1" applyAlignment="1">
      <alignment horizontal="justify" vertical="top" wrapText="1" readingOrder="2"/>
    </xf>
    <xf numFmtId="2" fontId="6" fillId="0" borderId="26" xfId="0" applyNumberFormat="1" applyFont="1" applyFill="1" applyBorder="1" applyAlignment="1">
      <alignment horizontal="center" vertical="top" wrapText="1" readingOrder="2"/>
    </xf>
    <xf numFmtId="0" fontId="6" fillId="0" borderId="27" xfId="0" applyFont="1" applyFill="1" applyBorder="1" applyAlignment="1">
      <alignment horizontal="center" vertical="top" wrapText="1" readingOrder="2"/>
    </xf>
    <xf numFmtId="0" fontId="6" fillId="0" borderId="26" xfId="0" applyFont="1" applyFill="1" applyBorder="1" applyAlignment="1">
      <alignment horizontal="center" vertical="top" wrapText="1" readingOrder="2"/>
    </xf>
    <xf numFmtId="0" fontId="6" fillId="0" borderId="28" xfId="0" applyFont="1" applyFill="1" applyBorder="1" applyAlignment="1">
      <alignment horizontal="right" vertical="top" wrapText="1" readingOrder="2"/>
    </xf>
    <xf numFmtId="49" fontId="23" fillId="0" borderId="0" xfId="0" applyNumberFormat="1" applyFont="1" applyBorder="1" applyAlignment="1">
      <alignment horizontal="right" readingOrder="2"/>
    </xf>
    <xf numFmtId="0" fontId="7" fillId="0" borderId="37" xfId="0" applyFont="1" applyFill="1" applyBorder="1" applyAlignment="1">
      <alignment horizontal="right" vertical="top" wrapText="1" readingOrder="2"/>
    </xf>
    <xf numFmtId="0" fontId="6" fillId="0" borderId="37" xfId="0" applyFont="1" applyFill="1" applyBorder="1" applyAlignment="1">
      <alignment horizontal="right" vertical="top" wrapText="1" readingOrder="2"/>
    </xf>
    <xf numFmtId="0" fontId="23" fillId="0" borderId="19" xfId="0" applyFont="1" applyBorder="1" applyAlignment="1">
      <alignment horizontal="justify" vertical="top" wrapText="1" readingOrder="2"/>
    </xf>
    <xf numFmtId="0" fontId="23" fillId="0" borderId="30" xfId="0" applyFont="1" applyBorder="1" applyAlignment="1">
      <alignment horizontal="right" vertical="top" wrapText="1"/>
    </xf>
    <xf numFmtId="0" fontId="23" fillId="0" borderId="31" xfId="0" applyFont="1" applyBorder="1" applyAlignment="1">
      <alignment horizontal="right" vertical="top" wrapText="1"/>
    </xf>
    <xf numFmtId="9" fontId="23" fillId="0" borderId="30" xfId="0" applyNumberFormat="1" applyFont="1" applyBorder="1" applyAlignment="1">
      <alignment vertical="top" wrapText="1" readingOrder="2"/>
    </xf>
    <xf numFmtId="0" fontId="23" fillId="0" borderId="38" xfId="0" applyFont="1" applyBorder="1" applyAlignment="1">
      <alignment horizontal="right" vertical="top" wrapText="1" readingOrder="2"/>
    </xf>
    <xf numFmtId="0" fontId="23" fillId="0" borderId="30" xfId="0" applyNumberFormat="1" applyFont="1" applyBorder="1" applyAlignment="1">
      <alignment horizontal="right" vertical="top" wrapText="1" readingOrder="2"/>
    </xf>
    <xf numFmtId="0" fontId="24" fillId="0" borderId="19" xfId="0" applyFont="1" applyBorder="1" applyAlignment="1">
      <alignment horizontal="right" vertical="top" wrapText="1" readingOrder="2"/>
    </xf>
    <xf numFmtId="0" fontId="0" fillId="0" borderId="14" xfId="0" applyBorder="1"/>
    <xf numFmtId="0" fontId="0" fillId="0" borderId="20" xfId="0" applyBorder="1"/>
    <xf numFmtId="0" fontId="0" fillId="0" borderId="16" xfId="0" applyBorder="1"/>
    <xf numFmtId="0" fontId="26" fillId="0" borderId="11" xfId="0" applyFont="1" applyBorder="1" applyAlignment="1">
      <alignment vertical="top" wrapText="1"/>
    </xf>
    <xf numFmtId="0" fontId="23" fillId="0" borderId="39" xfId="0" applyFont="1" applyBorder="1" applyAlignment="1">
      <alignment horizontal="right" vertical="top" wrapText="1" readingOrder="2"/>
    </xf>
    <xf numFmtId="49" fontId="6" fillId="0" borderId="30" xfId="0" applyNumberFormat="1" applyFont="1" applyBorder="1" applyAlignment="1">
      <alignment horizontal="right" vertical="top" wrapText="1" readingOrder="2"/>
    </xf>
    <xf numFmtId="49" fontId="6" fillId="0" borderId="20" xfId="0" applyNumberFormat="1" applyFont="1" applyBorder="1" applyAlignment="1">
      <alignment horizontal="center" vertical="top" wrapText="1" readingOrder="2"/>
    </xf>
    <xf numFmtId="49" fontId="6" fillId="0" borderId="20" xfId="0" applyNumberFormat="1" applyFont="1" applyBorder="1" applyAlignment="1">
      <alignment horizontal="right" vertical="top" wrapText="1" readingOrder="2"/>
    </xf>
    <xf numFmtId="49" fontId="6" fillId="0" borderId="23" xfId="0" applyNumberFormat="1" applyFont="1" applyBorder="1" applyAlignment="1">
      <alignment horizontal="right" vertical="top" wrapText="1" readingOrder="2"/>
    </xf>
    <xf numFmtId="49" fontId="6" fillId="0" borderId="21" xfId="0" applyNumberFormat="1" applyFont="1" applyBorder="1" applyAlignment="1">
      <alignment horizontal="center" vertical="top" wrapText="1" readingOrder="2"/>
    </xf>
    <xf numFmtId="49" fontId="6" fillId="0" borderId="21" xfId="0" applyNumberFormat="1" applyFont="1" applyBorder="1" applyAlignment="1">
      <alignment horizontal="right" vertical="top" wrapText="1" readingOrder="2"/>
    </xf>
    <xf numFmtId="49" fontId="6" fillId="0" borderId="24" xfId="0" applyNumberFormat="1" applyFont="1" applyBorder="1" applyAlignment="1">
      <alignment horizontal="right" vertical="top" wrapText="1" readingOrder="2"/>
    </xf>
    <xf numFmtId="49" fontId="6" fillId="0" borderId="19" xfId="0" applyNumberFormat="1" applyFont="1" applyBorder="1" applyAlignment="1">
      <alignment horizontal="right" vertical="top" wrapText="1" readingOrder="2"/>
    </xf>
    <xf numFmtId="49" fontId="6" fillId="0" borderId="0" xfId="0" applyNumberFormat="1" applyFont="1" applyAlignment="1">
      <alignment horizontal="center" vertical="center"/>
    </xf>
    <xf numFmtId="49" fontId="6" fillId="0" borderId="0" xfId="0" applyNumberFormat="1" applyFont="1" applyAlignment="1">
      <alignment horizontal="right"/>
    </xf>
    <xf numFmtId="49" fontId="6" fillId="0" borderId="0" xfId="0" applyNumberFormat="1" applyFont="1" applyAlignment="1">
      <alignment horizontal="right" vertical="top" readingOrder="2"/>
    </xf>
    <xf numFmtId="49" fontId="6" fillId="0" borderId="0" xfId="0" applyNumberFormat="1" applyFont="1" applyAlignment="1">
      <alignment horizontal="right" readingOrder="2"/>
    </xf>
    <xf numFmtId="0" fontId="6" fillId="0" borderId="16" xfId="0" applyFont="1" applyBorder="1" applyAlignment="1">
      <alignment horizontal="right" vertical="top" wrapText="1" readingOrder="2"/>
    </xf>
    <xf numFmtId="0" fontId="6" fillId="0" borderId="23" xfId="0" applyFont="1" applyBorder="1" applyAlignment="1">
      <alignment horizontal="right" vertical="top" wrapText="1" readingOrder="2"/>
    </xf>
    <xf numFmtId="0" fontId="6" fillId="0" borderId="24" xfId="0" applyFont="1" applyBorder="1" applyAlignment="1">
      <alignment horizontal="right" vertical="top" wrapText="1" readingOrder="2"/>
    </xf>
    <xf numFmtId="0" fontId="6" fillId="0" borderId="17" xfId="0" applyFont="1" applyBorder="1" applyAlignment="1">
      <alignment horizontal="right" vertical="top" wrapText="1" readingOrder="2"/>
    </xf>
    <xf numFmtId="0" fontId="6" fillId="0" borderId="19" xfId="0" applyFont="1" applyBorder="1" applyAlignment="1">
      <alignment horizontal="right" vertical="top" wrapText="1" readingOrder="2"/>
    </xf>
    <xf numFmtId="0" fontId="6" fillId="0" borderId="25" xfId="0" applyFont="1" applyBorder="1" applyAlignment="1">
      <alignment horizontal="right" vertical="top" wrapText="1" readingOrder="2"/>
    </xf>
    <xf numFmtId="0" fontId="6" fillId="0" borderId="18" xfId="0" applyFont="1" applyBorder="1" applyAlignment="1">
      <alignment horizontal="right" vertical="top" wrapText="1" readingOrder="2"/>
    </xf>
    <xf numFmtId="0" fontId="6" fillId="0" borderId="20" xfId="0" applyFont="1" applyBorder="1" applyAlignment="1">
      <alignment horizontal="right" vertical="top" wrapText="1" readingOrder="2"/>
    </xf>
    <xf numFmtId="0" fontId="6" fillId="0" borderId="23" xfId="0" applyFont="1" applyBorder="1" applyAlignment="1">
      <alignment vertical="top" wrapText="1" readingOrder="2"/>
    </xf>
    <xf numFmtId="0" fontId="6" fillId="0" borderId="20" xfId="0" applyFont="1" applyBorder="1" applyAlignment="1">
      <alignment vertical="top" wrapText="1" readingOrder="2"/>
    </xf>
    <xf numFmtId="0" fontId="6" fillId="0" borderId="21" xfId="0" applyFont="1" applyBorder="1" applyAlignment="1">
      <alignment horizontal="right" vertical="top" wrapText="1" readingOrder="2"/>
    </xf>
    <xf numFmtId="0" fontId="6" fillId="0" borderId="21" xfId="0" applyFont="1" applyBorder="1" applyAlignment="1">
      <alignment vertical="top" wrapText="1" readingOrder="2"/>
    </xf>
    <xf numFmtId="2" fontId="6" fillId="0" borderId="23" xfId="0" applyNumberFormat="1" applyFont="1" applyBorder="1" applyAlignment="1">
      <alignment vertical="top" wrapText="1" readingOrder="2"/>
    </xf>
    <xf numFmtId="0" fontId="6" fillId="0" borderId="26" xfId="0" applyFont="1" applyBorder="1" applyAlignment="1">
      <alignment horizontal="right" vertical="top" wrapText="1" readingOrder="2"/>
    </xf>
    <xf numFmtId="0" fontId="6" fillId="0" borderId="27" xfId="0" applyFont="1" applyBorder="1" applyAlignment="1">
      <alignment horizontal="right" vertical="top" wrapText="1" readingOrder="2"/>
    </xf>
    <xf numFmtId="49" fontId="6" fillId="0" borderId="27" xfId="0" applyNumberFormat="1" applyFont="1" applyBorder="1" applyAlignment="1">
      <alignment horizontal="right" vertical="top" wrapText="1" readingOrder="2"/>
    </xf>
    <xf numFmtId="0" fontId="7" fillId="0" borderId="32" xfId="0" applyFont="1" applyBorder="1" applyAlignment="1">
      <alignment horizontal="center" vertical="top" wrapText="1" readingOrder="2"/>
    </xf>
    <xf numFmtId="0" fontId="8" fillId="0" borderId="37" xfId="0" applyFont="1" applyBorder="1" applyAlignment="1">
      <alignment horizontal="right" vertical="top" wrapText="1" readingOrder="2"/>
    </xf>
    <xf numFmtId="0" fontId="7" fillId="0" borderId="30" xfId="0" applyFont="1" applyBorder="1" applyAlignment="1">
      <alignment horizontal="center" vertical="top" wrapText="1" readingOrder="2"/>
    </xf>
    <xf numFmtId="0" fontId="6" fillId="0" borderId="31" xfId="0" applyFont="1" applyBorder="1" applyAlignment="1">
      <alignment horizontal="center" vertical="top" wrapText="1" readingOrder="2"/>
    </xf>
    <xf numFmtId="0" fontId="11" fillId="0" borderId="20" xfId="0" applyFont="1" applyBorder="1" applyAlignment="1">
      <alignment horizontal="right" vertical="top" wrapText="1" readingOrder="2"/>
    </xf>
    <xf numFmtId="0" fontId="6" fillId="0" borderId="23" xfId="0" applyFont="1" applyBorder="1" applyAlignment="1">
      <alignment horizontal="center" vertical="top" wrapText="1" readingOrder="2"/>
    </xf>
    <xf numFmtId="2" fontId="6" fillId="0" borderId="23" xfId="0" applyNumberFormat="1" applyFont="1" applyBorder="1" applyAlignment="1">
      <alignment horizontal="center" vertical="top" wrapText="1" readingOrder="2"/>
    </xf>
    <xf numFmtId="0" fontId="6" fillId="0" borderId="34" xfId="0" applyFont="1" applyBorder="1" applyAlignment="1">
      <alignment horizontal="center" vertical="top" wrapText="1" readingOrder="2"/>
    </xf>
    <xf numFmtId="2" fontId="6" fillId="0" borderId="24" xfId="0" applyNumberFormat="1" applyFont="1" applyBorder="1" applyAlignment="1">
      <alignment horizontal="center" vertical="top" wrapText="1" readingOrder="2"/>
    </xf>
    <xf numFmtId="0" fontId="7" fillId="0" borderId="35" xfId="0" applyFont="1" applyBorder="1" applyAlignment="1">
      <alignment horizontal="center" vertical="top" wrapText="1" readingOrder="2"/>
    </xf>
    <xf numFmtId="0" fontId="8" fillId="0" borderId="19" xfId="0" applyFont="1" applyBorder="1" applyAlignment="1">
      <alignment horizontal="right" vertical="top" wrapText="1" readingOrder="2"/>
    </xf>
    <xf numFmtId="0" fontId="7" fillId="0" borderId="25" xfId="0" applyFont="1" applyBorder="1" applyAlignment="1">
      <alignment horizontal="center" vertical="top" wrapText="1" readingOrder="2"/>
    </xf>
    <xf numFmtId="0" fontId="7" fillId="0" borderId="18" xfId="0" applyFont="1" applyBorder="1" applyAlignment="1">
      <alignment horizontal="right" vertical="top" wrapText="1" readingOrder="2"/>
    </xf>
    <xf numFmtId="0" fontId="6" fillId="0" borderId="22" xfId="0" applyFont="1" applyBorder="1" applyAlignment="1">
      <alignment horizontal="right" vertical="top" wrapText="1" readingOrder="2"/>
    </xf>
    <xf numFmtId="0" fontId="6" fillId="0" borderId="26" xfId="0" applyFont="1" applyBorder="1" applyAlignment="1">
      <alignment horizontal="center" vertical="top" wrapText="1" readingOrder="2"/>
    </xf>
    <xf numFmtId="0" fontId="6" fillId="0" borderId="25" xfId="0" applyFont="1" applyBorder="1" applyAlignment="1">
      <alignment horizontal="center" vertical="top" wrapText="1" readingOrder="2"/>
    </xf>
    <xf numFmtId="0" fontId="6" fillId="0" borderId="24" xfId="0" applyFont="1" applyBorder="1" applyAlignment="1">
      <alignment horizontal="center" vertical="top" wrapText="1" readingOrder="2"/>
    </xf>
    <xf numFmtId="0" fontId="6" fillId="0" borderId="16" xfId="0" applyFont="1" applyBorder="1" applyAlignment="1">
      <alignment horizontal="center" vertical="top" wrapText="1" readingOrder="2"/>
    </xf>
    <xf numFmtId="49" fontId="6" fillId="0" borderId="0" xfId="0" applyNumberFormat="1" applyFont="1" applyBorder="1" applyAlignment="1">
      <alignment horizontal="right" vertical="top" readingOrder="2"/>
    </xf>
    <xf numFmtId="49" fontId="6" fillId="0" borderId="0" xfId="0" applyNumberFormat="1" applyFont="1" applyBorder="1" applyAlignment="1">
      <alignment horizontal="left" vertical="top" readingOrder="2"/>
    </xf>
    <xf numFmtId="0" fontId="7" fillId="0" borderId="37" xfId="0" applyFont="1" applyBorder="1" applyAlignment="1">
      <alignment horizontal="right" vertical="top" wrapText="1" readingOrder="2"/>
    </xf>
    <xf numFmtId="0" fontId="7" fillId="0" borderId="30" xfId="0" applyFont="1" applyBorder="1" applyAlignment="1">
      <alignment horizontal="right" vertical="top" wrapText="1" readingOrder="2"/>
    </xf>
    <xf numFmtId="0" fontId="6" fillId="0" borderId="20" xfId="0" applyFont="1" applyBorder="1" applyAlignment="1">
      <alignment horizontal="center" vertical="top" wrapText="1" readingOrder="2"/>
    </xf>
    <xf numFmtId="0" fontId="6" fillId="0" borderId="21" xfId="0" applyFont="1" applyBorder="1" applyAlignment="1">
      <alignment horizontal="center" vertical="top" wrapText="1" readingOrder="2"/>
    </xf>
    <xf numFmtId="0" fontId="7" fillId="0" borderId="19" xfId="0" applyFont="1" applyBorder="1" applyAlignment="1">
      <alignment horizontal="right" vertical="top" wrapText="1" readingOrder="2"/>
    </xf>
    <xf numFmtId="0" fontId="7" fillId="0" borderId="25" xfId="0" applyFont="1" applyBorder="1" applyAlignment="1">
      <alignment horizontal="right" vertical="top" wrapText="1" readingOrder="2"/>
    </xf>
    <xf numFmtId="0" fontId="6" fillId="0" borderId="22" xfId="0" applyFont="1" applyBorder="1" applyAlignment="1">
      <alignment horizontal="center" vertical="top" wrapText="1" readingOrder="2"/>
    </xf>
    <xf numFmtId="49" fontId="6" fillId="0" borderId="0" xfId="0" applyNumberFormat="1" applyFont="1" applyAlignment="1">
      <alignment horizontal="center" vertical="center" readingOrder="2"/>
    </xf>
    <xf numFmtId="49" fontId="23" fillId="0" borderId="0" xfId="0" applyNumberFormat="1" applyFont="1" applyAlignment="1">
      <alignment horizontal="center" vertical="center" readingOrder="2"/>
    </xf>
    <xf numFmtId="49" fontId="23" fillId="0" borderId="0" xfId="0" applyNumberFormat="1" applyFont="1" applyAlignment="1">
      <alignment readingOrder="2"/>
    </xf>
    <xf numFmtId="0" fontId="8" fillId="0" borderId="19" xfId="0" applyFont="1" applyBorder="1" applyAlignment="1">
      <alignment vertical="top" wrapText="1" readingOrder="2"/>
    </xf>
    <xf numFmtId="0" fontId="6" fillId="0" borderId="19" xfId="0" applyFont="1" applyBorder="1" applyAlignment="1">
      <alignment horizontal="center" vertical="top" wrapText="1" readingOrder="2"/>
    </xf>
    <xf numFmtId="0" fontId="8" fillId="0" borderId="21" xfId="0" applyFont="1" applyBorder="1" applyAlignment="1">
      <alignment vertical="top" wrapText="1" readingOrder="2"/>
    </xf>
    <xf numFmtId="0" fontId="6" fillId="0" borderId="0" xfId="0" applyFont="1" applyBorder="1" applyAlignment="1">
      <alignment horizontal="center" vertical="top" wrapText="1" readingOrder="2"/>
    </xf>
    <xf numFmtId="0" fontId="6" fillId="0" borderId="0" xfId="0" applyFont="1" applyBorder="1" applyAlignment="1">
      <alignment horizontal="right" vertical="top" wrapText="1" readingOrder="2"/>
    </xf>
    <xf numFmtId="0" fontId="6" fillId="0" borderId="0" xfId="0" applyFont="1" applyBorder="1" applyAlignment="1">
      <alignment vertical="top" wrapText="1" readingOrder="2"/>
    </xf>
    <xf numFmtId="10" fontId="6" fillId="0" borderId="23" xfId="0" applyNumberFormat="1" applyFont="1" applyBorder="1" applyAlignment="1">
      <alignment horizontal="center" vertical="top" wrapText="1" readingOrder="2"/>
    </xf>
    <xf numFmtId="10" fontId="6" fillId="0" borderId="24" xfId="0" applyNumberFormat="1" applyFont="1" applyBorder="1" applyAlignment="1">
      <alignment horizontal="center" vertical="top" wrapText="1" readingOrder="2"/>
    </xf>
    <xf numFmtId="0" fontId="6" fillId="0" borderId="20" xfId="0" applyFont="1" applyBorder="1" applyAlignment="1">
      <alignment horizontal="justify" vertical="top" wrapText="1" readingOrder="2"/>
    </xf>
    <xf numFmtId="0" fontId="6" fillId="0" borderId="45" xfId="0" applyFont="1" applyBorder="1" applyAlignment="1">
      <alignment horizontal="right" vertical="top" wrapText="1" readingOrder="2"/>
    </xf>
    <xf numFmtId="2" fontId="6" fillId="0" borderId="29" xfId="0" applyNumberFormat="1" applyFont="1" applyBorder="1" applyAlignment="1">
      <alignment horizontal="center" vertical="top" wrapText="1" readingOrder="2"/>
    </xf>
    <xf numFmtId="0" fontId="6" fillId="0" borderId="46" xfId="0" applyFont="1" applyBorder="1" applyAlignment="1">
      <alignment horizontal="center" vertical="top" wrapText="1" readingOrder="2"/>
    </xf>
    <xf numFmtId="0" fontId="6" fillId="0" borderId="29" xfId="0" applyFont="1" applyBorder="1" applyAlignment="1">
      <alignment horizontal="center" vertical="top" wrapText="1" readingOrder="2"/>
    </xf>
    <xf numFmtId="0" fontId="6" fillId="0" borderId="47" xfId="0" applyFont="1" applyBorder="1" applyAlignment="1">
      <alignment horizontal="right" vertical="top" wrapText="1" readingOrder="2"/>
    </xf>
    <xf numFmtId="2" fontId="6" fillId="0" borderId="22" xfId="0" applyNumberFormat="1" applyFont="1" applyBorder="1" applyAlignment="1">
      <alignment horizontal="center" vertical="top" wrapText="1" readingOrder="2"/>
    </xf>
    <xf numFmtId="0" fontId="6" fillId="0" borderId="48" xfId="0" applyFont="1" applyBorder="1" applyAlignment="1">
      <alignment horizontal="center" vertical="top" wrapText="1" readingOrder="2"/>
    </xf>
    <xf numFmtId="0" fontId="6" fillId="0" borderId="49" xfId="0" applyFont="1" applyBorder="1" applyAlignment="1">
      <alignment horizontal="right" vertical="top" wrapText="1" readingOrder="2"/>
    </xf>
    <xf numFmtId="0" fontId="6" fillId="0" borderId="32" xfId="0" applyFont="1" applyBorder="1" applyAlignment="1">
      <alignment horizontal="center" vertical="top" wrapText="1" readingOrder="2"/>
    </xf>
    <xf numFmtId="0" fontId="11" fillId="0" borderId="37" xfId="0" applyFont="1" applyBorder="1" applyAlignment="1">
      <alignment horizontal="right" vertical="top" wrapText="1" readingOrder="2"/>
    </xf>
    <xf numFmtId="49" fontId="6" fillId="0" borderId="30" xfId="0" applyNumberFormat="1" applyFont="1" applyBorder="1" applyAlignment="1">
      <alignment horizontal="center" readingOrder="2"/>
    </xf>
    <xf numFmtId="0" fontId="6" fillId="0" borderId="37" xfId="0" applyFont="1" applyBorder="1" applyAlignment="1">
      <alignment horizontal="center" vertical="top" wrapText="1" readingOrder="2"/>
    </xf>
    <xf numFmtId="0" fontId="6" fillId="0" borderId="30" xfId="0" applyFont="1" applyBorder="1" applyAlignment="1">
      <alignment horizontal="center" vertical="top" wrapText="1" readingOrder="2"/>
    </xf>
    <xf numFmtId="0" fontId="8" fillId="0" borderId="29" xfId="0" applyFont="1" applyBorder="1" applyAlignment="1">
      <alignment horizontal="right" vertical="top" wrapText="1" readingOrder="2"/>
    </xf>
    <xf numFmtId="0" fontId="6" fillId="0" borderId="29" xfId="0" applyFont="1" applyBorder="1" applyAlignment="1">
      <alignment vertical="top" wrapText="1" readingOrder="2"/>
    </xf>
    <xf numFmtId="0" fontId="6" fillId="0" borderId="30" xfId="0" applyFont="1" applyBorder="1" applyAlignment="1">
      <alignment horizontal="right" vertical="top" wrapText="1" readingOrder="2"/>
    </xf>
    <xf numFmtId="10" fontId="6" fillId="0" borderId="25" xfId="1" applyNumberFormat="1" applyFont="1" applyFill="1" applyBorder="1" applyAlignment="1">
      <alignment horizontal="center" vertical="top" wrapText="1" readingOrder="2"/>
    </xf>
    <xf numFmtId="0" fontId="8" fillId="0" borderId="20" xfId="0" applyFont="1" applyBorder="1" applyAlignment="1">
      <alignment horizontal="right" vertical="top" wrapText="1" readingOrder="2"/>
    </xf>
    <xf numFmtId="0" fontId="7" fillId="0" borderId="31" xfId="0" applyFont="1" applyBorder="1" applyAlignment="1">
      <alignment horizontal="center" vertical="top" wrapText="1" readingOrder="2"/>
    </xf>
    <xf numFmtId="2" fontId="6" fillId="0" borderId="20" xfId="0" applyNumberFormat="1" applyFont="1" applyBorder="1" applyAlignment="1">
      <alignment horizontal="center" vertical="top" wrapText="1" readingOrder="2"/>
    </xf>
    <xf numFmtId="0" fontId="6" fillId="0" borderId="9" xfId="0" applyFont="1" applyBorder="1" applyAlignment="1">
      <alignment horizontal="right" vertical="top" wrapText="1" readingOrder="2"/>
    </xf>
    <xf numFmtId="49" fontId="6" fillId="0" borderId="0" xfId="0" applyNumberFormat="1" applyFont="1" applyAlignment="1">
      <alignment vertical="top" readingOrder="2"/>
    </xf>
    <xf numFmtId="0" fontId="6" fillId="0" borderId="31" xfId="0" applyFont="1" applyBorder="1" applyAlignment="1">
      <alignment horizontal="right" vertical="top" wrapText="1" readingOrder="2"/>
    </xf>
    <xf numFmtId="0" fontId="7" fillId="0" borderId="20" xfId="0" applyFont="1" applyBorder="1" applyAlignment="1">
      <alignment horizontal="right" vertical="top" wrapText="1" readingOrder="2"/>
    </xf>
    <xf numFmtId="0" fontId="10" fillId="0" borderId="20" xfId="0" applyFont="1" applyBorder="1" applyAlignment="1">
      <alignment horizontal="right" vertical="top" wrapText="1" readingOrder="2"/>
    </xf>
    <xf numFmtId="10" fontId="6" fillId="0" borderId="20" xfId="0" applyNumberFormat="1" applyFont="1" applyBorder="1" applyAlignment="1">
      <alignment vertical="top" wrapText="1"/>
    </xf>
    <xf numFmtId="10" fontId="6" fillId="0" borderId="20" xfId="0" applyNumberFormat="1" applyFont="1" applyBorder="1" applyAlignment="1">
      <alignment horizontal="left" vertical="top" wrapText="1" readingOrder="2"/>
    </xf>
    <xf numFmtId="0" fontId="10" fillId="0" borderId="23" xfId="0" applyFont="1" applyBorder="1" applyAlignment="1">
      <alignment horizontal="right" vertical="top" wrapText="1" readingOrder="2"/>
    </xf>
    <xf numFmtId="0" fontId="7" fillId="0" borderId="23" xfId="0" applyFont="1" applyBorder="1" applyAlignment="1">
      <alignment horizontal="right" vertical="top" wrapText="1" readingOrder="2"/>
    </xf>
    <xf numFmtId="0" fontId="6" fillId="0" borderId="35" xfId="0" applyFont="1" applyBorder="1" applyAlignment="1">
      <alignment horizontal="right" vertical="top" wrapText="1" readingOrder="2"/>
    </xf>
    <xf numFmtId="0" fontId="6" fillId="0" borderId="34" xfId="0" applyFont="1" applyBorder="1" applyAlignment="1">
      <alignment horizontal="right" vertical="top" wrapText="1" readingOrder="2"/>
    </xf>
    <xf numFmtId="0" fontId="13" fillId="0" borderId="0" xfId="0" applyFont="1" applyBorder="1" applyAlignment="1">
      <alignment horizontal="center" vertical="top" readingOrder="2"/>
    </xf>
    <xf numFmtId="0" fontId="13" fillId="0" borderId="0" xfId="0" applyFont="1" applyBorder="1" applyAlignment="1">
      <alignment horizontal="right" vertical="top" readingOrder="2"/>
    </xf>
    <xf numFmtId="49" fontId="6" fillId="0" borderId="0" xfId="0" applyNumberFormat="1" applyFont="1" applyAlignment="1">
      <alignment vertical="top"/>
    </xf>
    <xf numFmtId="49" fontId="6" fillId="0" borderId="0" xfId="0" applyNumberFormat="1" applyFont="1" applyAlignment="1">
      <alignment horizontal="center"/>
    </xf>
    <xf numFmtId="49" fontId="6" fillId="0" borderId="0" xfId="0" applyNumberFormat="1" applyFont="1" applyAlignment="1">
      <alignment horizontal="center" vertical="top"/>
    </xf>
    <xf numFmtId="0" fontId="7" fillId="0" borderId="35" xfId="0" applyFont="1" applyBorder="1" applyAlignment="1">
      <alignment vertical="top" wrapText="1"/>
    </xf>
    <xf numFmtId="0" fontId="6" fillId="0" borderId="29" xfId="0" applyFont="1" applyBorder="1" applyAlignment="1">
      <alignment horizontal="right" vertical="top" wrapText="1" readingOrder="2"/>
    </xf>
    <xf numFmtId="0" fontId="6" fillId="0" borderId="1" xfId="0" applyFont="1" applyBorder="1" applyAlignment="1">
      <alignment vertical="top" wrapText="1" readingOrder="2"/>
    </xf>
    <xf numFmtId="0" fontId="6" fillId="0" borderId="44" xfId="0" applyFont="1" applyBorder="1" applyAlignment="1">
      <alignment horizontal="right" vertical="top" wrapText="1" readingOrder="2"/>
    </xf>
    <xf numFmtId="0" fontId="6" fillId="0" borderId="9" xfId="0" applyFont="1" applyBorder="1" applyAlignment="1">
      <alignment vertical="top" wrapText="1" readingOrder="2"/>
    </xf>
    <xf numFmtId="0" fontId="6" fillId="0" borderId="10" xfId="0" applyFont="1" applyBorder="1" applyAlignment="1">
      <alignment horizontal="right" vertical="top" wrapText="1" readingOrder="2"/>
    </xf>
    <xf numFmtId="0" fontId="6" fillId="0" borderId="7" xfId="0" applyFont="1" applyBorder="1" applyAlignment="1">
      <alignment horizontal="right" vertical="top" wrapText="1" readingOrder="2"/>
    </xf>
    <xf numFmtId="0" fontId="6" fillId="0" borderId="6" xfId="0" applyFont="1" applyBorder="1" applyAlignment="1">
      <alignment horizontal="right" vertical="top" wrapText="1" readingOrder="2"/>
    </xf>
    <xf numFmtId="0" fontId="6" fillId="0" borderId="50" xfId="0" applyFont="1" applyBorder="1" applyAlignment="1">
      <alignment horizontal="right" vertical="top" wrapText="1" readingOrder="2"/>
    </xf>
    <xf numFmtId="0" fontId="6" fillId="0" borderId="6" xfId="0" applyFont="1" applyBorder="1" applyAlignment="1">
      <alignment vertical="top" wrapText="1" readingOrder="2"/>
    </xf>
    <xf numFmtId="0" fontId="6" fillId="0" borderId="51" xfId="0" applyFont="1" applyBorder="1" applyAlignment="1">
      <alignment horizontal="right" vertical="top" wrapText="1" readingOrder="2"/>
    </xf>
    <xf numFmtId="0" fontId="6" fillId="0" borderId="52" xfId="0" applyFont="1" applyBorder="1" applyAlignment="1">
      <alignment horizontal="right" vertical="top" wrapText="1" readingOrder="2"/>
    </xf>
    <xf numFmtId="0" fontId="6" fillId="0" borderId="37" xfId="0" applyFont="1" applyBorder="1" applyAlignment="1">
      <alignment horizontal="right" vertical="top" wrapText="1" readingOrder="2"/>
    </xf>
    <xf numFmtId="2" fontId="6" fillId="0" borderId="23" xfId="0" applyNumberFormat="1" applyFont="1" applyBorder="1" applyAlignment="1">
      <alignment vertical="top" wrapText="1"/>
    </xf>
    <xf numFmtId="0" fontId="6" fillId="0" borderId="20" xfId="0" applyFont="1" applyBorder="1" applyAlignment="1">
      <alignment horizontal="left" vertical="top" wrapText="1" readingOrder="2"/>
    </xf>
    <xf numFmtId="0" fontId="14" fillId="0" borderId="20" xfId="0" applyFont="1" applyBorder="1" applyAlignment="1">
      <alignment horizontal="right" vertical="top" wrapText="1" readingOrder="2"/>
    </xf>
    <xf numFmtId="0" fontId="14" fillId="0" borderId="16" xfId="0" applyFont="1" applyBorder="1" applyAlignment="1">
      <alignment horizontal="right" vertical="top" wrapText="1" readingOrder="2"/>
    </xf>
    <xf numFmtId="2" fontId="6" fillId="0" borderId="24" xfId="0" applyNumberFormat="1" applyFont="1" applyBorder="1" applyAlignment="1">
      <alignment vertical="top" wrapText="1"/>
    </xf>
    <xf numFmtId="0" fontId="14" fillId="0" borderId="17" xfId="0" applyFont="1" applyBorder="1" applyAlignment="1">
      <alignment horizontal="right" vertical="top" wrapText="1" readingOrder="2"/>
    </xf>
    <xf numFmtId="2" fontId="6" fillId="0" borderId="25" xfId="0" applyNumberFormat="1" applyFont="1" applyBorder="1" applyAlignment="1">
      <alignment vertical="top" wrapText="1"/>
    </xf>
    <xf numFmtId="49" fontId="6" fillId="0" borderId="18" xfId="0" applyNumberFormat="1" applyFont="1" applyBorder="1" applyAlignment="1">
      <alignment horizontal="right"/>
    </xf>
    <xf numFmtId="49" fontId="6" fillId="0" borderId="31" xfId="0" applyNumberFormat="1" applyFont="1" applyBorder="1" applyAlignment="1">
      <alignment horizontal="right" vertical="center" readingOrder="2"/>
    </xf>
    <xf numFmtId="2" fontId="7" fillId="0" borderId="20" xfId="0" applyNumberFormat="1" applyFont="1" applyBorder="1" applyAlignment="1">
      <alignment horizontal="right" vertical="top" wrapText="1" readingOrder="2"/>
    </xf>
    <xf numFmtId="0" fontId="6" fillId="0" borderId="16" xfId="0" applyNumberFormat="1" applyFont="1" applyBorder="1" applyAlignment="1">
      <alignment horizontal="right" vertical="top" wrapText="1" readingOrder="2"/>
    </xf>
    <xf numFmtId="2" fontId="6" fillId="0" borderId="20" xfId="0" applyNumberFormat="1" applyFont="1" applyBorder="1" applyAlignment="1">
      <alignment horizontal="right" vertical="top" wrapText="1" readingOrder="2"/>
    </xf>
    <xf numFmtId="2" fontId="6" fillId="0" borderId="23" xfId="0" applyNumberFormat="1" applyFont="1" applyBorder="1" applyAlignment="1">
      <alignment horizontal="right" vertical="top" readingOrder="2"/>
    </xf>
    <xf numFmtId="2" fontId="32" fillId="0" borderId="20" xfId="0" applyNumberFormat="1" applyFont="1" applyBorder="1" applyAlignment="1">
      <alignment horizontal="right" vertical="top" readingOrder="2"/>
    </xf>
    <xf numFmtId="0" fontId="6" fillId="0" borderId="24" xfId="0" applyFont="1" applyBorder="1" applyAlignment="1">
      <alignment vertical="top" wrapText="1" readingOrder="1"/>
    </xf>
    <xf numFmtId="0" fontId="7" fillId="0" borderId="21" xfId="0" applyFont="1" applyBorder="1" applyAlignment="1">
      <alignment horizontal="right" vertical="top" wrapText="1" readingOrder="2"/>
    </xf>
    <xf numFmtId="0" fontId="7" fillId="0" borderId="24" xfId="0" applyFont="1" applyBorder="1" applyAlignment="1">
      <alignment horizontal="right" vertical="top" wrapText="1" readingOrder="2"/>
    </xf>
    <xf numFmtId="0" fontId="32" fillId="0" borderId="19" xfId="0" applyFont="1" applyBorder="1" applyAlignment="1">
      <alignment horizontal="right" vertical="top" wrapText="1" readingOrder="2"/>
    </xf>
    <xf numFmtId="0" fontId="32" fillId="0" borderId="20" xfId="0" applyFont="1" applyBorder="1" applyAlignment="1">
      <alignment horizontal="right" vertical="top" readingOrder="2"/>
    </xf>
    <xf numFmtId="0" fontId="6" fillId="0" borderId="23" xfId="0" applyFont="1" applyBorder="1" applyAlignment="1">
      <alignment horizontal="right" vertical="top" readingOrder="2"/>
    </xf>
    <xf numFmtId="0" fontId="6" fillId="0" borderId="23" xfId="0" applyFont="1" applyBorder="1" applyAlignment="1">
      <alignment horizontal="left" vertical="top" wrapText="1" readingOrder="2"/>
    </xf>
    <xf numFmtId="49" fontId="6" fillId="0" borderId="0" xfId="0" applyNumberFormat="1" applyFont="1" applyBorder="1" applyAlignment="1">
      <alignment horizontal="left" vertical="top"/>
    </xf>
    <xf numFmtId="0" fontId="8" fillId="0" borderId="54" xfId="0" applyFont="1" applyBorder="1" applyAlignment="1">
      <alignment horizontal="right" vertical="top" wrapText="1" readingOrder="2"/>
    </xf>
    <xf numFmtId="0" fontId="6" fillId="0" borderId="54" xfId="0" applyFont="1" applyBorder="1" applyAlignment="1">
      <alignment horizontal="center" vertical="top" wrapText="1" readingOrder="2"/>
    </xf>
    <xf numFmtId="0" fontId="6" fillId="0" borderId="54" xfId="0" applyFont="1" applyBorder="1" applyAlignment="1">
      <alignment horizontal="right" vertical="top" wrapText="1" readingOrder="2"/>
    </xf>
    <xf numFmtId="10" fontId="6" fillId="0" borderId="20" xfId="0" applyNumberFormat="1" applyFont="1" applyBorder="1" applyAlignment="1">
      <alignment horizontal="center" vertical="top" wrapText="1" readingOrder="2"/>
    </xf>
    <xf numFmtId="10" fontId="6" fillId="0" borderId="21" xfId="0" applyNumberFormat="1" applyFont="1" applyBorder="1" applyAlignment="1">
      <alignment horizontal="center" vertical="top" wrapText="1" readingOrder="2"/>
    </xf>
    <xf numFmtId="10" fontId="6" fillId="0" borderId="19" xfId="0" applyNumberFormat="1" applyFont="1" applyBorder="1" applyAlignment="1">
      <alignment horizontal="center" vertical="top" wrapText="1" readingOrder="2"/>
    </xf>
    <xf numFmtId="10" fontId="6" fillId="0" borderId="27" xfId="0" applyNumberFormat="1" applyFont="1" applyBorder="1" applyAlignment="1">
      <alignment horizontal="center" vertical="top" wrapText="1" readingOrder="2"/>
    </xf>
    <xf numFmtId="0" fontId="7" fillId="0" borderId="9" xfId="0" applyFont="1" applyBorder="1" applyAlignment="1">
      <alignment horizontal="right" vertical="top" wrapText="1" readingOrder="2"/>
    </xf>
    <xf numFmtId="10" fontId="6" fillId="0" borderId="9" xfId="0" applyNumberFormat="1" applyFont="1" applyBorder="1" applyAlignment="1">
      <alignment horizontal="center" vertical="top" wrapText="1" readingOrder="2"/>
    </xf>
    <xf numFmtId="0" fontId="6" fillId="0" borderId="56" xfId="0" applyFont="1" applyBorder="1" applyAlignment="1">
      <alignment horizontal="right" vertical="top" wrapText="1" readingOrder="2"/>
    </xf>
    <xf numFmtId="0" fontId="6" fillId="0" borderId="56" xfId="0" applyFont="1" applyBorder="1" applyAlignment="1">
      <alignment horizontal="center" vertical="top" wrapText="1" readingOrder="2"/>
    </xf>
    <xf numFmtId="10" fontId="6" fillId="0" borderId="56" xfId="0" applyNumberFormat="1" applyFont="1" applyBorder="1" applyAlignment="1">
      <alignment horizontal="center" vertical="top" wrapText="1" readingOrder="2"/>
    </xf>
    <xf numFmtId="0" fontId="6" fillId="0" borderId="9" xfId="0" applyFont="1" applyBorder="1" applyAlignment="1">
      <alignment horizontal="center" vertical="top" wrapText="1" readingOrder="2"/>
    </xf>
    <xf numFmtId="49" fontId="6" fillId="0" borderId="57" xfId="0" applyNumberFormat="1" applyFont="1" applyBorder="1" applyAlignment="1">
      <alignment horizontal="center" vertical="top" wrapText="1" readingOrder="2"/>
    </xf>
    <xf numFmtId="10" fontId="6" fillId="0" borderId="52" xfId="0" applyNumberFormat="1" applyFont="1" applyBorder="1" applyAlignment="1">
      <alignment horizontal="center" vertical="top" wrapText="1" readingOrder="2"/>
    </xf>
    <xf numFmtId="10" fontId="6" fillId="0" borderId="58" xfId="0" applyNumberFormat="1" applyFont="1" applyBorder="1" applyAlignment="1">
      <alignment horizontal="center" vertical="top" wrapText="1" readingOrder="2"/>
    </xf>
    <xf numFmtId="10" fontId="6" fillId="0" borderId="30" xfId="0" applyNumberFormat="1" applyFont="1" applyBorder="1" applyAlignment="1">
      <alignment horizontal="center" vertical="top" wrapText="1" readingOrder="2"/>
    </xf>
    <xf numFmtId="10" fontId="6" fillId="0" borderId="26" xfId="0" applyNumberFormat="1" applyFont="1" applyBorder="1" applyAlignment="1">
      <alignment horizontal="center" vertical="top" wrapText="1" readingOrder="2"/>
    </xf>
    <xf numFmtId="0" fontId="6" fillId="0" borderId="27" xfId="0" applyFont="1" applyBorder="1" applyAlignment="1">
      <alignment horizontal="center" vertical="top" wrapText="1" readingOrder="2"/>
    </xf>
    <xf numFmtId="0" fontId="6" fillId="0" borderId="46" xfId="0" applyFont="1" applyBorder="1" applyAlignment="1">
      <alignment horizontal="right" vertical="top" wrapText="1" readingOrder="2"/>
    </xf>
    <xf numFmtId="49" fontId="6" fillId="0" borderId="37" xfId="0" applyNumberFormat="1" applyFont="1" applyBorder="1" applyAlignment="1">
      <alignment horizontal="center" vertical="top" wrapText="1" readingOrder="2"/>
    </xf>
    <xf numFmtId="0" fontId="32" fillId="0" borderId="0" xfId="0" applyFont="1"/>
    <xf numFmtId="0" fontId="6" fillId="0" borderId="48" xfId="0" applyFont="1" applyBorder="1" applyAlignment="1">
      <alignment horizontal="right" vertical="top" wrapText="1" readingOrder="2"/>
    </xf>
    <xf numFmtId="0" fontId="6" fillId="0" borderId="1" xfId="0" applyFont="1" applyBorder="1" applyAlignment="1">
      <alignment horizontal="center" vertical="top" wrapText="1" readingOrder="2"/>
    </xf>
    <xf numFmtId="10" fontId="6" fillId="0" borderId="48" xfId="0" applyNumberFormat="1" applyFont="1" applyBorder="1" applyAlignment="1">
      <alignment horizontal="center" vertical="top" wrapText="1" readingOrder="2"/>
    </xf>
    <xf numFmtId="49" fontId="6" fillId="0" borderId="19" xfId="0" applyNumberFormat="1" applyFont="1" applyBorder="1" applyAlignment="1">
      <alignment horizontal="center" vertical="top" wrapText="1" readingOrder="2"/>
    </xf>
    <xf numFmtId="0" fontId="32" fillId="0" borderId="0" xfId="0" applyFont="1" applyAlignment="1">
      <alignment horizontal="center" vertical="center"/>
    </xf>
    <xf numFmtId="0" fontId="32" fillId="0" borderId="0" xfId="0" applyFont="1" applyAlignment="1">
      <alignment horizontal="center"/>
    </xf>
    <xf numFmtId="0" fontId="6" fillId="0" borderId="20" xfId="0" applyFont="1" applyBorder="1" applyAlignment="1">
      <alignment horizontal="center" vertical="top" readingOrder="2"/>
    </xf>
    <xf numFmtId="0" fontId="32" fillId="0" borderId="23" xfId="0" applyFont="1" applyBorder="1" applyAlignment="1">
      <alignment readingOrder="2"/>
    </xf>
    <xf numFmtId="0" fontId="6" fillId="0" borderId="62" xfId="0" applyFont="1" applyBorder="1" applyAlignment="1">
      <alignment horizontal="center" vertical="top" wrapText="1" readingOrder="2"/>
    </xf>
    <xf numFmtId="0" fontId="6" fillId="0" borderId="3" xfId="0" applyFont="1" applyBorder="1" applyAlignment="1">
      <alignment horizontal="right" vertical="top" wrapText="1" readingOrder="2"/>
    </xf>
    <xf numFmtId="0" fontId="6" fillId="0" borderId="41" xfId="0" applyFont="1" applyBorder="1" applyAlignment="1">
      <alignment horizontal="center" vertical="top" wrapText="1" readingOrder="2"/>
    </xf>
    <xf numFmtId="0" fontId="6" fillId="0" borderId="5" xfId="0" applyFont="1" applyBorder="1" applyAlignment="1">
      <alignment horizontal="right" vertical="top" wrapText="1" readingOrder="2"/>
    </xf>
    <xf numFmtId="0" fontId="6" fillId="0" borderId="43" xfId="0" applyFont="1" applyBorder="1" applyAlignment="1">
      <alignment horizontal="center" vertical="top" wrapText="1" readingOrder="2"/>
    </xf>
    <xf numFmtId="0" fontId="6" fillId="0" borderId="63" xfId="0" applyFont="1" applyBorder="1" applyAlignment="1">
      <alignment horizontal="center" vertical="top" wrapText="1" readingOrder="2"/>
    </xf>
    <xf numFmtId="0" fontId="6" fillId="0" borderId="40" xfId="0" applyFont="1" applyBorder="1" applyAlignment="1">
      <alignment horizontal="center" vertical="top" wrapText="1" readingOrder="2"/>
    </xf>
    <xf numFmtId="0" fontId="8" fillId="0" borderId="44" xfId="0" applyFont="1" applyBorder="1" applyAlignment="1">
      <alignment horizontal="right" vertical="top" wrapText="1" readingOrder="2"/>
    </xf>
    <xf numFmtId="0" fontId="6" fillId="0" borderId="36" xfId="0" applyFont="1" applyBorder="1" applyAlignment="1">
      <alignment horizontal="center" vertical="top" wrapText="1" readingOrder="2"/>
    </xf>
    <xf numFmtId="0" fontId="6" fillId="0" borderId="36" xfId="0" applyFont="1" applyBorder="1" applyAlignment="1">
      <alignment horizontal="right" vertical="top" wrapText="1" readingOrder="2"/>
    </xf>
    <xf numFmtId="0" fontId="7" fillId="0" borderId="50" xfId="0" applyFont="1" applyBorder="1" applyAlignment="1">
      <alignment horizontal="right" vertical="top" wrapText="1" readingOrder="2"/>
    </xf>
    <xf numFmtId="10" fontId="6" fillId="0" borderId="6" xfId="0" applyNumberFormat="1" applyFont="1" applyBorder="1" applyAlignment="1">
      <alignment horizontal="center" vertical="top" wrapText="1" readingOrder="2"/>
    </xf>
    <xf numFmtId="0" fontId="6" fillId="0" borderId="50" xfId="0" applyFont="1" applyBorder="1" applyAlignment="1">
      <alignment horizontal="center" vertical="top" wrapText="1" readingOrder="2"/>
    </xf>
    <xf numFmtId="0" fontId="7" fillId="0" borderId="50" xfId="0" applyFont="1" applyBorder="1" applyAlignment="1">
      <alignment horizontal="center" vertical="top" wrapText="1" readingOrder="2"/>
    </xf>
    <xf numFmtId="0" fontId="7" fillId="0" borderId="7" xfId="0" applyFont="1" applyBorder="1" applyAlignment="1">
      <alignment horizontal="center" vertical="top" wrapText="1" readingOrder="2"/>
    </xf>
    <xf numFmtId="0" fontId="6" fillId="0" borderId="44" xfId="0" applyFont="1" applyBorder="1" applyAlignment="1">
      <alignment horizontal="center" vertical="top" wrapText="1" readingOrder="2"/>
    </xf>
    <xf numFmtId="0" fontId="6" fillId="0" borderId="3" xfId="0" applyFont="1" applyBorder="1" applyAlignment="1">
      <alignment horizontal="center" vertical="top" wrapText="1" readingOrder="2"/>
    </xf>
    <xf numFmtId="10" fontId="6" fillId="0" borderId="0" xfId="0" applyNumberFormat="1" applyFont="1" applyBorder="1" applyAlignment="1">
      <alignment horizontal="center" vertical="top" wrapText="1" readingOrder="2"/>
    </xf>
    <xf numFmtId="0" fontId="6" fillId="0" borderId="5" xfId="0" applyFont="1" applyBorder="1" applyAlignment="1">
      <alignment horizontal="center" vertical="top" wrapText="1" readingOrder="2"/>
    </xf>
    <xf numFmtId="0" fontId="6" fillId="0" borderId="41" xfId="0" applyFont="1" applyBorder="1" applyAlignment="1">
      <alignment horizontal="right" vertical="top" wrapText="1" readingOrder="2"/>
    </xf>
    <xf numFmtId="0" fontId="6" fillId="0" borderId="0" xfId="0" applyFont="1" applyBorder="1" applyAlignment="1">
      <alignment horizontal="right" vertical="top" readingOrder="2"/>
    </xf>
    <xf numFmtId="0" fontId="6" fillId="0" borderId="64" xfId="0" applyFont="1" applyBorder="1" applyAlignment="1">
      <alignment horizontal="right" vertical="top" wrapText="1" readingOrder="2"/>
    </xf>
    <xf numFmtId="0" fontId="6" fillId="0" borderId="40" xfId="0" applyFont="1" applyBorder="1" applyAlignment="1">
      <alignment horizontal="right" vertical="top" wrapText="1" readingOrder="2"/>
    </xf>
    <xf numFmtId="0" fontId="6" fillId="0" borderId="4" xfId="0" applyFont="1" applyBorder="1" applyAlignment="1">
      <alignment horizontal="right" vertical="top" wrapText="1" readingOrder="2"/>
    </xf>
    <xf numFmtId="0" fontId="6" fillId="0" borderId="8" xfId="0" applyFont="1" applyBorder="1" applyAlignment="1">
      <alignment horizontal="right" vertical="top" wrapText="1" readingOrder="2"/>
    </xf>
    <xf numFmtId="0" fontId="15" fillId="0" borderId="50" xfId="0" applyFont="1" applyBorder="1" applyAlignment="1">
      <alignment horizontal="right" vertical="center" wrapText="1" readingOrder="2"/>
    </xf>
    <xf numFmtId="0" fontId="15" fillId="0" borderId="50" xfId="0" applyFont="1" applyBorder="1" applyAlignment="1">
      <alignment vertical="center" wrapText="1" readingOrder="2"/>
    </xf>
    <xf numFmtId="2" fontId="15" fillId="0" borderId="50" xfId="0" applyNumberFormat="1" applyFont="1" applyBorder="1" applyAlignment="1">
      <alignment vertical="center" wrapText="1" readingOrder="2"/>
    </xf>
    <xf numFmtId="0" fontId="15" fillId="0" borderId="9" xfId="0" applyFont="1" applyBorder="1" applyAlignment="1">
      <alignment horizontal="right" vertical="center" wrapText="1" readingOrder="2"/>
    </xf>
    <xf numFmtId="0" fontId="15" fillId="0" borderId="9" xfId="0" applyFont="1" applyBorder="1" applyAlignment="1">
      <alignment vertical="center" wrapText="1" readingOrder="2"/>
    </xf>
    <xf numFmtId="2" fontId="15" fillId="0" borderId="9" xfId="0" applyNumberFormat="1" applyFont="1" applyBorder="1" applyAlignment="1">
      <alignment vertical="center" wrapText="1" readingOrder="2"/>
    </xf>
    <xf numFmtId="2" fontId="15" fillId="0" borderId="9" xfId="0" applyNumberFormat="1" applyFont="1" applyBorder="1" applyAlignment="1">
      <alignment horizontal="right" vertical="center" wrapText="1" readingOrder="2"/>
    </xf>
    <xf numFmtId="0" fontId="32" fillId="0" borderId="36" xfId="0" applyFont="1" applyBorder="1"/>
    <xf numFmtId="0" fontId="6" fillId="0" borderId="2" xfId="0" applyFont="1" applyBorder="1" applyAlignment="1">
      <alignment horizontal="right" vertical="top" wrapText="1" readingOrder="2"/>
    </xf>
    <xf numFmtId="0" fontId="32" fillId="0" borderId="3" xfId="0" applyFont="1" applyBorder="1"/>
    <xf numFmtId="0" fontId="32" fillId="0" borderId="7" xfId="0" applyFont="1" applyBorder="1"/>
    <xf numFmtId="2" fontId="6" fillId="0" borderId="9" xfId="0" applyNumberFormat="1" applyFont="1" applyBorder="1" applyAlignment="1">
      <alignment horizontal="center" vertical="top" wrapText="1" readingOrder="2"/>
    </xf>
    <xf numFmtId="0" fontId="32" fillId="0" borderId="7" xfId="0" applyFont="1" applyBorder="1" applyAlignment="1">
      <alignment horizontal="center"/>
    </xf>
    <xf numFmtId="0" fontId="32" fillId="0" borderId="36" xfId="0" applyFont="1" applyBorder="1" applyAlignment="1">
      <alignment horizontal="center"/>
    </xf>
    <xf numFmtId="0" fontId="32" fillId="0" borderId="20" xfId="0" applyFont="1" applyBorder="1"/>
    <xf numFmtId="0" fontId="32" fillId="0" borderId="62" xfId="0" applyFont="1" applyBorder="1"/>
    <xf numFmtId="0" fontId="32" fillId="0" borderId="41" xfId="0" applyFont="1" applyBorder="1"/>
    <xf numFmtId="0" fontId="32" fillId="0" borderId="63" xfId="0" applyFont="1" applyBorder="1"/>
    <xf numFmtId="49" fontId="36" fillId="3" borderId="60" xfId="0" applyNumberFormat="1" applyFont="1" applyFill="1" applyBorder="1" applyAlignment="1">
      <alignment horizontal="center" vertical="top" wrapText="1" readingOrder="2"/>
    </xf>
    <xf numFmtId="49" fontId="36" fillId="3" borderId="65" xfId="0" applyNumberFormat="1" applyFont="1" applyFill="1" applyBorder="1" applyAlignment="1">
      <alignment horizontal="center" vertical="top" wrapText="1" readingOrder="2"/>
    </xf>
    <xf numFmtId="49" fontId="36" fillId="3" borderId="60" xfId="0" applyNumberFormat="1" applyFont="1" applyFill="1" applyBorder="1" applyAlignment="1">
      <alignment horizontal="center" vertical="top" readingOrder="2"/>
    </xf>
    <xf numFmtId="49" fontId="36" fillId="3" borderId="9" xfId="0" applyNumberFormat="1" applyFont="1" applyFill="1" applyBorder="1" applyAlignment="1">
      <alignment horizontal="center" vertical="top" wrapText="1"/>
    </xf>
    <xf numFmtId="49" fontId="36" fillId="3" borderId="68" xfId="0" applyNumberFormat="1" applyFont="1" applyFill="1" applyBorder="1" applyAlignment="1">
      <alignment horizontal="center" vertical="top"/>
    </xf>
    <xf numFmtId="49" fontId="36" fillId="3" borderId="68" xfId="0" applyNumberFormat="1" applyFont="1" applyFill="1" applyBorder="1" applyAlignment="1">
      <alignment horizontal="center" vertical="top" wrapText="1" readingOrder="2"/>
    </xf>
    <xf numFmtId="49" fontId="36" fillId="3" borderId="68" xfId="0" applyNumberFormat="1" applyFont="1" applyFill="1" applyBorder="1" applyAlignment="1">
      <alignment horizontal="center" vertical="top" wrapText="1"/>
    </xf>
    <xf numFmtId="49" fontId="36" fillId="3" borderId="68" xfId="0" applyNumberFormat="1" applyFont="1" applyFill="1" applyBorder="1" applyAlignment="1">
      <alignment horizontal="center" vertical="top" readingOrder="2"/>
    </xf>
    <xf numFmtId="49" fontId="36" fillId="3" borderId="67" xfId="0" applyNumberFormat="1" applyFont="1" applyFill="1" applyBorder="1" applyAlignment="1">
      <alignment horizontal="right" vertical="top" wrapText="1" readingOrder="2"/>
    </xf>
    <xf numFmtId="49" fontId="36" fillId="3" borderId="68" xfId="0" applyNumberFormat="1" applyFont="1" applyFill="1" applyBorder="1" applyAlignment="1">
      <alignment horizontal="right" vertical="top" readingOrder="2"/>
    </xf>
    <xf numFmtId="49" fontId="36" fillId="3" borderId="68" xfId="0" applyNumberFormat="1" applyFont="1" applyFill="1" applyBorder="1" applyAlignment="1">
      <alignment horizontal="right" vertical="top" wrapText="1" readingOrder="2"/>
    </xf>
    <xf numFmtId="49" fontId="36" fillId="3" borderId="69" xfId="0" applyNumberFormat="1" applyFont="1" applyFill="1" applyBorder="1" applyAlignment="1">
      <alignment horizontal="right" vertical="top" readingOrder="2"/>
    </xf>
    <xf numFmtId="49" fontId="36" fillId="3" borderId="44" xfId="0" applyNumberFormat="1" applyFont="1" applyFill="1" applyBorder="1" applyAlignment="1">
      <alignment horizontal="right" vertical="top" readingOrder="2"/>
    </xf>
    <xf numFmtId="49" fontId="36" fillId="3" borderId="70" xfId="0" applyNumberFormat="1" applyFont="1" applyFill="1" applyBorder="1" applyAlignment="1">
      <alignment horizontal="right" vertical="top" readingOrder="2"/>
    </xf>
    <xf numFmtId="49" fontId="36" fillId="3" borderId="9" xfId="0" applyNumberFormat="1" applyFont="1" applyFill="1" applyBorder="1" applyAlignment="1">
      <alignment horizontal="center"/>
    </xf>
    <xf numFmtId="49" fontId="36" fillId="3" borderId="9" xfId="0" applyNumberFormat="1" applyFont="1" applyFill="1" applyBorder="1" applyAlignment="1">
      <alignment horizontal="center" vertical="center"/>
    </xf>
    <xf numFmtId="49" fontId="36" fillId="3" borderId="9" xfId="0" applyNumberFormat="1" applyFont="1" applyFill="1" applyBorder="1" applyAlignment="1">
      <alignment horizontal="center" vertical="top"/>
    </xf>
    <xf numFmtId="49" fontId="6" fillId="0" borderId="22" xfId="0" applyNumberFormat="1" applyFont="1" applyBorder="1" applyAlignment="1">
      <alignment horizontal="right" vertical="top" wrapText="1" readingOrder="2"/>
    </xf>
    <xf numFmtId="0" fontId="6" fillId="0" borderId="61" xfId="0" applyFont="1" applyBorder="1" applyAlignment="1">
      <alignment horizontal="center" vertical="top" wrapText="1" readingOrder="2"/>
    </xf>
    <xf numFmtId="0" fontId="6" fillId="0" borderId="59" xfId="0" applyFont="1" applyBorder="1" applyAlignment="1">
      <alignment horizontal="center" vertical="top" wrapText="1" readingOrder="2"/>
    </xf>
    <xf numFmtId="49" fontId="23" fillId="0" borderId="27" xfId="0" applyNumberFormat="1" applyFont="1" applyBorder="1" applyAlignment="1"/>
    <xf numFmtId="49" fontId="23" fillId="0" borderId="28" xfId="0" applyNumberFormat="1" applyFont="1" applyBorder="1" applyAlignment="1">
      <alignment horizontal="right"/>
    </xf>
    <xf numFmtId="49" fontId="6" fillId="0" borderId="27" xfId="0" applyNumberFormat="1" applyFont="1" applyBorder="1" applyAlignment="1">
      <alignment horizontal="center" readingOrder="2"/>
    </xf>
    <xf numFmtId="49" fontId="6" fillId="0" borderId="26" xfId="0" applyNumberFormat="1" applyFont="1" applyBorder="1" applyAlignment="1">
      <alignment horizontal="center" vertical="top" readingOrder="2"/>
    </xf>
    <xf numFmtId="49" fontId="6" fillId="0" borderId="31" xfId="0" applyNumberFormat="1" applyFont="1" applyBorder="1" applyAlignment="1">
      <alignment horizontal="center" vertical="top" wrapText="1" readingOrder="2"/>
    </xf>
    <xf numFmtId="49" fontId="6" fillId="0" borderId="23" xfId="0" applyNumberFormat="1" applyFont="1" applyBorder="1" applyAlignment="1">
      <alignment horizontal="center" vertical="top" wrapText="1" readingOrder="2"/>
    </xf>
    <xf numFmtId="49" fontId="6" fillId="0" borderId="26" xfId="0" applyNumberFormat="1" applyFont="1" applyBorder="1" applyAlignment="1">
      <alignment horizontal="center" vertical="top" wrapText="1" readingOrder="2"/>
    </xf>
    <xf numFmtId="49" fontId="31" fillId="0" borderId="0" xfId="0" applyNumberFormat="1" applyFont="1" applyAlignment="1">
      <alignment horizontal="center" vertical="center" readingOrder="2"/>
    </xf>
    <xf numFmtId="49" fontId="31" fillId="0" borderId="0" xfId="0" applyNumberFormat="1" applyFont="1" applyAlignment="1">
      <alignment horizontal="center" vertical="center"/>
    </xf>
    <xf numFmtId="0" fontId="23" fillId="0" borderId="27" xfId="0" applyFont="1" applyBorder="1" applyAlignment="1">
      <alignment horizontal="right" vertical="top" wrapText="1"/>
    </xf>
    <xf numFmtId="49" fontId="23" fillId="0" borderId="26" xfId="0" applyNumberFormat="1" applyFont="1" applyBorder="1" applyAlignment="1">
      <alignment horizontal="right" vertical="top"/>
    </xf>
    <xf numFmtId="0" fontId="23" fillId="0" borderId="71" xfId="0" applyFont="1" applyBorder="1" applyAlignment="1">
      <alignment vertical="top" wrapText="1"/>
    </xf>
    <xf numFmtId="0" fontId="23" fillId="0" borderId="72" xfId="0" applyFont="1" applyBorder="1" applyAlignment="1">
      <alignment horizontal="right" vertical="top" wrapText="1" readingOrder="2"/>
    </xf>
    <xf numFmtId="49" fontId="23" fillId="0" borderId="37" xfId="0" applyNumberFormat="1" applyFont="1" applyBorder="1" applyAlignment="1">
      <alignment horizontal="right"/>
    </xf>
    <xf numFmtId="49" fontId="23" fillId="0" borderId="37" xfId="0" applyNumberFormat="1" applyFont="1" applyBorder="1" applyAlignment="1">
      <alignment horizontal="right" wrapText="1"/>
    </xf>
    <xf numFmtId="0" fontId="23" fillId="0" borderId="37" xfId="0" applyFont="1" applyBorder="1" applyAlignment="1">
      <alignment horizontal="right" vertical="top" wrapText="1" readingOrder="2"/>
    </xf>
    <xf numFmtId="0" fontId="23" fillId="0" borderId="45" xfId="0" applyFont="1" applyBorder="1" applyAlignment="1">
      <alignment horizontal="right" vertical="top" wrapText="1" readingOrder="2"/>
    </xf>
    <xf numFmtId="0" fontId="23" fillId="0" borderId="73" xfId="0" applyFont="1" applyBorder="1" applyAlignment="1">
      <alignment horizontal="right" vertical="top" wrapText="1" readingOrder="2"/>
    </xf>
    <xf numFmtId="0" fontId="37" fillId="3" borderId="3" xfId="0" applyFont="1" applyFill="1" applyBorder="1" applyAlignment="1">
      <alignment vertical="top" wrapText="1" readingOrder="2"/>
    </xf>
    <xf numFmtId="0" fontId="37" fillId="3" borderId="2" xfId="0" applyFont="1" applyFill="1" applyBorder="1" applyAlignment="1">
      <alignment horizontal="center" vertical="top" wrapText="1" readingOrder="2"/>
    </xf>
    <xf numFmtId="0" fontId="37" fillId="3" borderId="1" xfId="0" applyFont="1" applyFill="1" applyBorder="1" applyAlignment="1">
      <alignment horizontal="center" vertical="top" wrapText="1" readingOrder="2"/>
    </xf>
    <xf numFmtId="0" fontId="37" fillId="3" borderId="3" xfId="0" applyFont="1" applyFill="1" applyBorder="1" applyAlignment="1">
      <alignment horizontal="center" vertical="top" wrapText="1" readingOrder="2"/>
    </xf>
    <xf numFmtId="0" fontId="6" fillId="0" borderId="44" xfId="0" applyFont="1" applyBorder="1" applyAlignment="1">
      <alignment vertical="top" wrapText="1" readingOrder="2"/>
    </xf>
    <xf numFmtId="0" fontId="6" fillId="0" borderId="54" xfId="0" applyFont="1" applyBorder="1" applyAlignment="1">
      <alignment vertical="top" wrapText="1" readingOrder="2"/>
    </xf>
    <xf numFmtId="0" fontId="6" fillId="0" borderId="50" xfId="0" applyFont="1" applyBorder="1" applyAlignment="1">
      <alignment vertical="top" wrapText="1" readingOrder="2"/>
    </xf>
    <xf numFmtId="0" fontId="8" fillId="0" borderId="54" xfId="0" applyFont="1" applyBorder="1" applyAlignment="1">
      <alignment vertical="top" wrapText="1" readingOrder="2"/>
    </xf>
    <xf numFmtId="0" fontId="6" fillId="0" borderId="62" xfId="0" applyFont="1" applyBorder="1" applyAlignment="1">
      <alignment vertical="top" wrapText="1" readingOrder="2"/>
    </xf>
    <xf numFmtId="0" fontId="31" fillId="0" borderId="54" xfId="0" applyFont="1" applyBorder="1" applyAlignment="1">
      <alignment vertical="top" wrapText="1" readingOrder="2"/>
    </xf>
    <xf numFmtId="0" fontId="6" fillId="0" borderId="41" xfId="0" applyFont="1" applyBorder="1" applyAlignment="1">
      <alignment vertical="top" wrapText="1" readingOrder="2"/>
    </xf>
    <xf numFmtId="0" fontId="31" fillId="0" borderId="66" xfId="0" applyFont="1" applyBorder="1" applyAlignment="1">
      <alignment vertical="top" wrapText="1" readingOrder="2"/>
    </xf>
    <xf numFmtId="0" fontId="6" fillId="0" borderId="38" xfId="0" applyFont="1" applyBorder="1" applyAlignment="1">
      <alignment vertical="top" wrapText="1" readingOrder="2"/>
    </xf>
    <xf numFmtId="0" fontId="6" fillId="0" borderId="40" xfId="0" applyFont="1" applyBorder="1" applyAlignment="1">
      <alignment vertical="top" wrapText="1" readingOrder="2"/>
    </xf>
    <xf numFmtId="0" fontId="31" fillId="0" borderId="50" xfId="0" applyFont="1" applyBorder="1" applyAlignment="1">
      <alignment vertical="top" wrapText="1" readingOrder="2"/>
    </xf>
    <xf numFmtId="0" fontId="6" fillId="0" borderId="63" xfId="0" applyFont="1" applyBorder="1" applyAlignment="1">
      <alignment vertical="top" wrapText="1" readingOrder="2"/>
    </xf>
    <xf numFmtId="0" fontId="37" fillId="3" borderId="74" xfId="0" applyFont="1" applyFill="1" applyBorder="1" applyAlignment="1">
      <alignment vertical="top" wrapText="1" readingOrder="2"/>
    </xf>
    <xf numFmtId="0" fontId="8" fillId="0" borderId="54" xfId="0" applyFont="1" applyFill="1" applyBorder="1" applyAlignment="1">
      <alignment horizontal="right" vertical="center" wrapText="1" readingOrder="2"/>
    </xf>
    <xf numFmtId="0" fontId="7" fillId="0" borderId="0" xfId="0" applyFont="1" applyFill="1" applyBorder="1" applyAlignment="1">
      <alignment horizontal="center" vertical="center" wrapText="1" readingOrder="2"/>
    </xf>
    <xf numFmtId="0" fontId="7" fillId="0" borderId="54" xfId="0" applyFont="1" applyFill="1" applyBorder="1" applyAlignment="1">
      <alignment horizontal="center" vertical="center" wrapText="1" readingOrder="2"/>
    </xf>
    <xf numFmtId="0" fontId="6" fillId="0" borderId="9" xfId="0" applyFont="1" applyFill="1" applyBorder="1" applyAlignment="1">
      <alignment horizontal="right" vertical="top" wrapText="1" readingOrder="2"/>
    </xf>
    <xf numFmtId="0" fontId="7" fillId="0" borderId="9" xfId="0" applyFont="1" applyFill="1" applyBorder="1" applyAlignment="1">
      <alignment horizontal="right" vertical="top" wrapText="1" readingOrder="2"/>
    </xf>
    <xf numFmtId="0" fontId="6" fillId="0" borderId="44" xfId="0" applyFont="1" applyFill="1" applyBorder="1" applyAlignment="1">
      <alignment horizontal="right" vertical="top" wrapText="1" readingOrder="2"/>
    </xf>
    <xf numFmtId="0" fontId="7" fillId="0" borderId="44" xfId="0" applyFont="1" applyFill="1" applyBorder="1" applyAlignment="1">
      <alignment horizontal="right" vertical="top" wrapText="1" readingOrder="2"/>
    </xf>
    <xf numFmtId="0" fontId="6" fillId="0" borderId="44" xfId="0" applyFont="1" applyFill="1" applyBorder="1" applyAlignment="1">
      <alignment horizontal="center" vertical="top" wrapText="1" readingOrder="2"/>
    </xf>
    <xf numFmtId="0" fontId="7" fillId="0" borderId="44" xfId="0" applyFont="1" applyFill="1" applyBorder="1" applyAlignment="1">
      <alignment horizontal="center" vertical="top" wrapText="1" readingOrder="2"/>
    </xf>
    <xf numFmtId="0" fontId="0" fillId="0" borderId="9" xfId="0" applyBorder="1" applyAlignment="1">
      <alignment horizontal="right" vertical="top" wrapText="1" readingOrder="2"/>
    </xf>
    <xf numFmtId="0" fontId="6" fillId="0" borderId="51" xfId="0" applyFont="1" applyFill="1" applyBorder="1" applyAlignment="1">
      <alignment horizontal="right" vertical="top" wrapText="1" readingOrder="2"/>
    </xf>
    <xf numFmtId="0" fontId="7" fillId="0" borderId="29" xfId="0" applyFont="1" applyFill="1" applyBorder="1" applyAlignment="1">
      <alignment horizontal="right" vertical="top" wrapText="1" readingOrder="2"/>
    </xf>
    <xf numFmtId="0" fontId="6" fillId="0" borderId="46" xfId="0" applyFont="1" applyFill="1" applyBorder="1" applyAlignment="1">
      <alignment horizontal="right" vertical="top" wrapText="1" readingOrder="2"/>
    </xf>
    <xf numFmtId="0" fontId="6" fillId="0" borderId="29" xfId="0" applyFont="1" applyFill="1" applyBorder="1" applyAlignment="1">
      <alignment horizontal="right" vertical="top" wrapText="1" readingOrder="2"/>
    </xf>
    <xf numFmtId="0" fontId="6" fillId="0" borderId="52" xfId="0" applyFont="1" applyFill="1" applyBorder="1" applyAlignment="1">
      <alignment horizontal="right" vertical="top" wrapText="1" readingOrder="2"/>
    </xf>
    <xf numFmtId="0" fontId="6" fillId="0" borderId="41" xfId="0" applyFont="1" applyFill="1" applyBorder="1" applyAlignment="1">
      <alignment horizontal="right" vertical="top" wrapText="1" readingOrder="2"/>
    </xf>
    <xf numFmtId="0" fontId="6" fillId="0" borderId="64" xfId="0" applyFont="1" applyFill="1" applyBorder="1" applyAlignment="1">
      <alignment horizontal="right" vertical="top" wrapText="1" readingOrder="2"/>
    </xf>
    <xf numFmtId="0" fontId="6" fillId="0" borderId="22" xfId="0" applyFont="1" applyFill="1" applyBorder="1" applyAlignment="1">
      <alignment horizontal="right" vertical="top" wrapText="1" readingOrder="2"/>
    </xf>
    <xf numFmtId="0" fontId="6" fillId="0" borderId="48" xfId="0" applyFont="1" applyFill="1" applyBorder="1" applyAlignment="1">
      <alignment horizontal="right" vertical="top" wrapText="1" readingOrder="2"/>
    </xf>
    <xf numFmtId="0" fontId="7" fillId="0" borderId="22" xfId="0" applyFont="1" applyFill="1" applyBorder="1" applyAlignment="1">
      <alignment horizontal="right" vertical="top" wrapText="1" readingOrder="2"/>
    </xf>
    <xf numFmtId="0" fontId="6" fillId="0" borderId="63" xfId="0" applyFont="1" applyFill="1" applyBorder="1" applyAlignment="1">
      <alignment horizontal="right" vertical="top" wrapText="1" readingOrder="2"/>
    </xf>
    <xf numFmtId="0" fontId="6" fillId="0" borderId="36" xfId="0" applyFont="1" applyBorder="1" applyAlignment="1">
      <alignment vertical="top" wrapText="1" readingOrder="2"/>
    </xf>
    <xf numFmtId="0" fontId="16" fillId="0" borderId="9" xfId="0" applyFont="1" applyBorder="1" applyAlignment="1">
      <alignment vertical="center" wrapText="1" readingOrder="2"/>
    </xf>
    <xf numFmtId="0" fontId="6" fillId="0" borderId="62" xfId="0" applyFont="1" applyBorder="1" applyAlignment="1">
      <alignment horizontal="right" vertical="top" wrapText="1" readingOrder="2"/>
    </xf>
    <xf numFmtId="0" fontId="6" fillId="0" borderId="52" xfId="0" applyFont="1" applyBorder="1" applyAlignment="1">
      <alignment horizontal="center" vertical="top" wrapText="1" readingOrder="2"/>
    </xf>
    <xf numFmtId="0" fontId="6" fillId="0" borderId="58" xfId="0" applyFont="1" applyBorder="1" applyAlignment="1">
      <alignment horizontal="center" vertical="top" wrapText="1" readingOrder="2"/>
    </xf>
    <xf numFmtId="0" fontId="6" fillId="0" borderId="38" xfId="0" applyFont="1" applyBorder="1" applyAlignment="1">
      <alignment horizontal="right" vertical="top" wrapText="1" readingOrder="2"/>
    </xf>
    <xf numFmtId="0" fontId="6" fillId="0" borderId="42" xfId="0" applyFont="1" applyBorder="1" applyAlignment="1">
      <alignment horizontal="right" vertical="top" wrapText="1" readingOrder="2"/>
    </xf>
    <xf numFmtId="0" fontId="6" fillId="0" borderId="75" xfId="0" applyFont="1" applyBorder="1" applyAlignment="1">
      <alignment horizontal="center" vertical="top" wrapText="1" readingOrder="2"/>
    </xf>
    <xf numFmtId="0" fontId="6" fillId="0" borderId="43" xfId="0" applyFont="1" applyBorder="1" applyAlignment="1">
      <alignment horizontal="right" vertical="top" wrapText="1" readingOrder="2"/>
    </xf>
    <xf numFmtId="0" fontId="6" fillId="0" borderId="64" xfId="0" applyFont="1" applyBorder="1" applyAlignment="1">
      <alignment horizontal="center" vertical="top" wrapText="1" readingOrder="2"/>
    </xf>
    <xf numFmtId="0" fontId="6" fillId="0" borderId="63" xfId="0" applyFont="1" applyBorder="1" applyAlignment="1">
      <alignment horizontal="right" vertical="top" wrapText="1" readingOrder="2"/>
    </xf>
    <xf numFmtId="0" fontId="6" fillId="0" borderId="57" xfId="0" applyFont="1" applyBorder="1" applyAlignment="1">
      <alignment horizontal="center" vertical="top" wrapText="1" readingOrder="2"/>
    </xf>
    <xf numFmtId="49" fontId="36" fillId="3" borderId="73" xfId="0" applyNumberFormat="1" applyFont="1" applyFill="1" applyBorder="1" applyAlignment="1">
      <alignment horizontal="center" vertical="top"/>
    </xf>
    <xf numFmtId="49" fontId="36" fillId="3" borderId="73" xfId="0" applyNumberFormat="1" applyFont="1" applyFill="1" applyBorder="1" applyAlignment="1">
      <alignment horizontal="center" vertical="top" wrapText="1"/>
    </xf>
    <xf numFmtId="49" fontId="36" fillId="3" borderId="73" xfId="0" applyNumberFormat="1" applyFont="1" applyFill="1" applyBorder="1" applyAlignment="1">
      <alignment horizontal="center" vertical="top" readingOrder="2"/>
    </xf>
    <xf numFmtId="49" fontId="6" fillId="0" borderId="29" xfId="0" applyNumberFormat="1" applyFont="1" applyBorder="1" applyAlignment="1">
      <alignment horizontal="right" vertical="top" wrapText="1" readingOrder="2"/>
    </xf>
    <xf numFmtId="0" fontId="7" fillId="0" borderId="78" xfId="0" applyFont="1" applyBorder="1" applyAlignment="1">
      <alignment horizontal="center" vertical="top" wrapText="1" readingOrder="2"/>
    </xf>
    <xf numFmtId="0" fontId="7" fillId="0" borderId="51" xfId="0" applyFont="1" applyBorder="1" applyAlignment="1">
      <alignment horizontal="center" vertical="top" wrapText="1" readingOrder="2"/>
    </xf>
    <xf numFmtId="0" fontId="10" fillId="0" borderId="41" xfId="0" applyFont="1" applyBorder="1" applyAlignment="1">
      <alignment horizontal="right" vertical="top" wrapText="1" readingOrder="2"/>
    </xf>
    <xf numFmtId="2" fontId="6" fillId="0" borderId="48" xfId="0" applyNumberFormat="1" applyFont="1" applyBorder="1" applyAlignment="1">
      <alignment horizontal="center" vertical="top" wrapText="1" readingOrder="2"/>
    </xf>
    <xf numFmtId="0" fontId="7" fillId="0" borderId="57" xfId="0" applyFont="1" applyBorder="1" applyAlignment="1">
      <alignment horizontal="center" vertical="top" wrapText="1" readingOrder="2"/>
    </xf>
    <xf numFmtId="0" fontId="7" fillId="0" borderId="40" xfId="0" applyFont="1" applyBorder="1" applyAlignment="1">
      <alignment horizontal="right" vertical="top" wrapText="1" readingOrder="2"/>
    </xf>
    <xf numFmtId="49" fontId="36" fillId="3" borderId="67" xfId="0" applyNumberFormat="1" applyFont="1" applyFill="1" applyBorder="1" applyAlignment="1">
      <alignment horizontal="center" vertical="top" wrapText="1" readingOrder="2"/>
    </xf>
    <xf numFmtId="49" fontId="36" fillId="3" borderId="69" xfId="0" applyNumberFormat="1" applyFont="1" applyFill="1" applyBorder="1" applyAlignment="1">
      <alignment horizontal="center" vertical="top" readingOrder="2"/>
    </xf>
    <xf numFmtId="0" fontId="8" fillId="0" borderId="29" xfId="0" applyFont="1" applyBorder="1" applyAlignment="1">
      <alignment vertical="top" wrapText="1" readingOrder="2"/>
    </xf>
    <xf numFmtId="0" fontId="6" fillId="0" borderId="22" xfId="0" applyFont="1" applyBorder="1" applyAlignment="1">
      <alignment horizontal="justify" vertical="top" wrapText="1" readingOrder="2"/>
    </xf>
    <xf numFmtId="49" fontId="23" fillId="0" borderId="22" xfId="0" applyNumberFormat="1" applyFont="1" applyBorder="1" applyAlignment="1"/>
    <xf numFmtId="49" fontId="23" fillId="0" borderId="48" xfId="0" applyNumberFormat="1" applyFont="1" applyBorder="1" applyAlignment="1">
      <alignment vertical="top"/>
    </xf>
    <xf numFmtId="49" fontId="23" fillId="0" borderId="63" xfId="0" applyNumberFormat="1" applyFont="1" applyBorder="1" applyAlignment="1">
      <alignment horizontal="right"/>
    </xf>
    <xf numFmtId="0" fontId="6" fillId="0" borderId="10" xfId="0" applyFont="1" applyBorder="1" applyAlignment="1">
      <alignment horizontal="center" vertical="top" wrapText="1" readingOrder="2"/>
    </xf>
    <xf numFmtId="0" fontId="11" fillId="0" borderId="9" xfId="0" applyFont="1" applyBorder="1" applyAlignment="1">
      <alignment horizontal="justify" vertical="top" wrapText="1" readingOrder="2"/>
    </xf>
    <xf numFmtId="0" fontId="11" fillId="0" borderId="27" xfId="0" applyFont="1" applyBorder="1" applyAlignment="1">
      <alignment horizontal="right" vertical="top" wrapText="1" readingOrder="2"/>
    </xf>
    <xf numFmtId="2" fontId="6" fillId="0" borderId="27" xfId="0" applyNumberFormat="1" applyFont="1" applyBorder="1" applyAlignment="1">
      <alignment horizontal="center" vertical="top" wrapText="1" readingOrder="2"/>
    </xf>
    <xf numFmtId="49" fontId="6" fillId="0" borderId="37" xfId="0" applyNumberFormat="1" applyFont="1" applyBorder="1" applyAlignment="1" applyProtection="1">
      <alignment horizontal="right" vertical="top" wrapText="1" readingOrder="2"/>
      <protection locked="0"/>
    </xf>
    <xf numFmtId="49" fontId="6" fillId="0" borderId="30" xfId="0" applyNumberFormat="1" applyFont="1" applyBorder="1" applyAlignment="1" applyProtection="1">
      <alignment horizontal="center" vertical="top" wrapText="1" readingOrder="2"/>
      <protection locked="0"/>
    </xf>
    <xf numFmtId="0" fontId="6" fillId="0" borderId="37" xfId="0" applyFont="1" applyBorder="1" applyAlignment="1" applyProtection="1">
      <alignment horizontal="center" vertical="top" wrapText="1" readingOrder="2"/>
      <protection locked="0"/>
    </xf>
    <xf numFmtId="0" fontId="6" fillId="0" borderId="30" xfId="0" applyFont="1" applyBorder="1" applyAlignment="1" applyProtection="1">
      <alignment horizontal="center" vertical="top" wrapText="1" readingOrder="2"/>
      <protection locked="0"/>
    </xf>
    <xf numFmtId="49" fontId="6" fillId="0" borderId="37" xfId="0" applyNumberFormat="1" applyFont="1" applyBorder="1" applyAlignment="1" applyProtection="1">
      <alignment horizontal="center" readingOrder="2"/>
      <protection locked="0"/>
    </xf>
    <xf numFmtId="0" fontId="6" fillId="0" borderId="45" xfId="0" applyFont="1" applyBorder="1" applyAlignment="1" applyProtection="1">
      <alignment horizontal="right" vertical="top" wrapText="1" readingOrder="2"/>
      <protection locked="0"/>
    </xf>
    <xf numFmtId="49" fontId="6" fillId="0" borderId="59" xfId="0" applyNumberFormat="1" applyFont="1" applyBorder="1" applyAlignment="1">
      <alignment horizontal="center" vertical="top" wrapText="1" readingOrder="2"/>
    </xf>
    <xf numFmtId="49" fontId="6" fillId="0" borderId="48" xfId="0" applyNumberFormat="1" applyFont="1" applyBorder="1" applyAlignment="1">
      <alignment horizontal="center" vertical="top" wrapText="1" readingOrder="2"/>
    </xf>
    <xf numFmtId="0" fontId="23" fillId="0" borderId="23" xfId="0" applyFont="1" applyBorder="1" applyAlignment="1">
      <alignment horizontal="right" vertical="top" wrapText="1" indent="1" readingOrder="2"/>
    </xf>
    <xf numFmtId="0" fontId="7" fillId="0" borderId="51" xfId="0" applyFont="1" applyBorder="1" applyAlignment="1">
      <alignment horizontal="right" vertical="top" readingOrder="2"/>
    </xf>
    <xf numFmtId="0" fontId="6" fillId="0" borderId="52" xfId="0" applyFont="1" applyBorder="1" applyAlignment="1">
      <alignment horizontal="right" vertical="top" readingOrder="2"/>
    </xf>
    <xf numFmtId="0" fontId="6" fillId="0" borderId="75" xfId="0" applyFont="1" applyBorder="1" applyAlignment="1">
      <alignment horizontal="right" vertical="top" readingOrder="2"/>
    </xf>
    <xf numFmtId="0" fontId="6" fillId="0" borderId="64" xfId="0" applyFont="1" applyBorder="1" applyAlignment="1">
      <alignment horizontal="right" vertical="top" readingOrder="2"/>
    </xf>
    <xf numFmtId="0" fontId="7" fillId="0" borderId="4" xfId="0" applyFont="1" applyBorder="1" applyAlignment="1">
      <alignment horizontal="right" vertical="top" readingOrder="2"/>
    </xf>
    <xf numFmtId="0" fontId="6" fillId="0" borderId="4" xfId="0" applyFont="1" applyBorder="1" applyAlignment="1">
      <alignment horizontal="right" vertical="top" readingOrder="2"/>
    </xf>
    <xf numFmtId="0" fontId="7" fillId="0" borderId="2" xfId="0" applyFont="1" applyBorder="1" applyAlignment="1">
      <alignment horizontal="right" vertical="top" readingOrder="2"/>
    </xf>
    <xf numFmtId="0" fontId="6" fillId="0" borderId="8" xfId="0" applyFont="1" applyBorder="1" applyAlignment="1">
      <alignment horizontal="right" vertical="top" readingOrder="2"/>
    </xf>
    <xf numFmtId="0" fontId="6" fillId="0" borderId="10" xfId="0" applyFont="1" applyBorder="1" applyAlignment="1">
      <alignment vertical="top" wrapText="1" readingOrder="2"/>
    </xf>
    <xf numFmtId="0" fontId="7" fillId="0" borderId="22" xfId="0" applyFont="1" applyBorder="1" applyAlignment="1">
      <alignment horizontal="right" vertical="top" wrapText="1" readingOrder="2"/>
    </xf>
    <xf numFmtId="10" fontId="6" fillId="0" borderId="22" xfId="0" applyNumberFormat="1" applyFont="1" applyBorder="1" applyAlignment="1">
      <alignment vertical="top" wrapText="1"/>
    </xf>
    <xf numFmtId="0" fontId="7" fillId="0" borderId="48" xfId="0" applyFont="1" applyBorder="1" applyAlignment="1">
      <alignment horizontal="right" vertical="top" wrapText="1" readingOrder="2"/>
    </xf>
    <xf numFmtId="0" fontId="23" fillId="0" borderId="23" xfId="0" applyFont="1" applyBorder="1" applyAlignment="1">
      <alignment horizontal="center" vertical="top" wrapText="1" readingOrder="2"/>
    </xf>
    <xf numFmtId="10" fontId="23" fillId="0" borderId="23" xfId="0" applyNumberFormat="1" applyFont="1" applyBorder="1" applyAlignment="1">
      <alignment horizontal="center" vertical="top" wrapText="1" readingOrder="2"/>
    </xf>
    <xf numFmtId="10" fontId="23" fillId="0" borderId="23" xfId="0" applyNumberFormat="1" applyFont="1" applyBorder="1" applyAlignment="1">
      <alignment horizontal="center" vertical="top" wrapText="1"/>
    </xf>
    <xf numFmtId="0" fontId="23" fillId="2" borderId="23" xfId="0" applyFont="1" applyFill="1" applyBorder="1" applyAlignment="1">
      <alignment horizontal="center" vertical="top" wrapText="1" readingOrder="2"/>
    </xf>
    <xf numFmtId="0" fontId="23" fillId="0" borderId="26" xfId="0" applyFont="1" applyBorder="1" applyAlignment="1">
      <alignment horizontal="center" vertical="top" wrapText="1" readingOrder="2"/>
    </xf>
    <xf numFmtId="49" fontId="23" fillId="0" borderId="20" xfId="0" applyNumberFormat="1" applyFont="1" applyBorder="1" applyAlignment="1">
      <alignment horizontal="right" vertical="top" wrapText="1" readingOrder="2"/>
    </xf>
    <xf numFmtId="10" fontId="6" fillId="0" borderId="37" xfId="0" applyNumberFormat="1" applyFont="1" applyBorder="1" applyAlignment="1">
      <alignment horizontal="center" vertical="top" wrapText="1" readingOrder="2"/>
    </xf>
    <xf numFmtId="0" fontId="6" fillId="0" borderId="76" xfId="0" applyFont="1" applyBorder="1" applyAlignment="1">
      <alignment horizontal="right" vertical="top" wrapText="1" readingOrder="2"/>
    </xf>
    <xf numFmtId="10" fontId="6" fillId="0" borderId="76" xfId="0" applyNumberFormat="1" applyFont="1" applyBorder="1" applyAlignment="1">
      <alignment horizontal="center" vertical="top" wrapText="1" readingOrder="2"/>
    </xf>
    <xf numFmtId="0" fontId="6" fillId="0" borderId="80" xfId="0" applyFont="1" applyBorder="1" applyAlignment="1">
      <alignment horizontal="right" vertical="top" wrapText="1" readingOrder="2"/>
    </xf>
    <xf numFmtId="0" fontId="6" fillId="0" borderId="80" xfId="0" applyFont="1" applyBorder="1" applyAlignment="1">
      <alignment horizontal="center" vertical="top" wrapText="1" readingOrder="2"/>
    </xf>
    <xf numFmtId="0" fontId="31" fillId="0" borderId="0" xfId="0" applyFont="1" applyBorder="1" applyAlignment="1">
      <alignment vertical="top" wrapText="1" readingOrder="2"/>
    </xf>
    <xf numFmtId="0" fontId="6" fillId="0" borderId="84" xfId="0" applyFont="1" applyBorder="1" applyAlignment="1">
      <alignment horizontal="right" vertical="top" wrapText="1" readingOrder="2"/>
    </xf>
    <xf numFmtId="2" fontId="6" fillId="0" borderId="26" xfId="0" applyNumberFormat="1" applyFont="1" applyBorder="1" applyAlignment="1">
      <alignment horizontal="center" vertical="top" wrapText="1" readingOrder="2"/>
    </xf>
    <xf numFmtId="2" fontId="6" fillId="0" borderId="0" xfId="0" applyNumberFormat="1" applyFont="1" applyAlignment="1">
      <alignment horizontal="right" vertical="top" readingOrder="2"/>
    </xf>
    <xf numFmtId="0" fontId="7" fillId="0" borderId="33" xfId="0" applyFont="1" applyBorder="1" applyAlignment="1">
      <alignment horizontal="center" vertical="top" wrapText="1" readingOrder="2"/>
    </xf>
    <xf numFmtId="164" fontId="6" fillId="0" borderId="26" xfId="0" applyNumberFormat="1" applyFont="1" applyBorder="1" applyAlignment="1">
      <alignment horizontal="center" vertical="top" wrapText="1" readingOrder="2"/>
    </xf>
    <xf numFmtId="0" fontId="6" fillId="0" borderId="28" xfId="0" applyFont="1" applyBorder="1" applyAlignment="1">
      <alignment horizontal="right" vertical="top" wrapText="1" readingOrder="2"/>
    </xf>
    <xf numFmtId="164" fontId="6" fillId="0" borderId="9" xfId="0" applyNumberFormat="1" applyFont="1" applyBorder="1" applyAlignment="1">
      <alignment horizontal="center" vertical="top" wrapText="1" readingOrder="2"/>
    </xf>
    <xf numFmtId="49" fontId="23" fillId="0" borderId="9" xfId="0" applyNumberFormat="1" applyFont="1" applyBorder="1" applyAlignment="1">
      <alignment horizontal="right"/>
    </xf>
    <xf numFmtId="49" fontId="6" fillId="0" borderId="85" xfId="0" applyNumberFormat="1" applyFont="1" applyBorder="1" applyAlignment="1">
      <alignment horizontal="center" readingOrder="2"/>
    </xf>
    <xf numFmtId="49" fontId="6" fillId="0" borderId="76" xfId="0" applyNumberFormat="1" applyFont="1" applyBorder="1" applyAlignment="1">
      <alignment horizontal="right" readingOrder="2"/>
    </xf>
    <xf numFmtId="164" fontId="6" fillId="0" borderId="76" xfId="0" applyNumberFormat="1" applyFont="1" applyBorder="1" applyAlignment="1">
      <alignment horizontal="center" vertical="top" wrapText="1" readingOrder="2"/>
    </xf>
    <xf numFmtId="2" fontId="6" fillId="0" borderId="76" xfId="0" applyNumberFormat="1" applyFont="1" applyBorder="1" applyAlignment="1">
      <alignment horizontal="center" vertical="top" wrapText="1" readingOrder="2"/>
    </xf>
    <xf numFmtId="0" fontId="6" fillId="0" borderId="76" xfId="0" applyFont="1" applyBorder="1" applyAlignment="1">
      <alignment horizontal="center" vertical="top" wrapText="1" readingOrder="2"/>
    </xf>
    <xf numFmtId="0" fontId="6" fillId="0" borderId="86" xfId="0" applyFont="1" applyBorder="1" applyAlignment="1">
      <alignment horizontal="right" vertical="top" wrapText="1" readingOrder="2"/>
    </xf>
    <xf numFmtId="0" fontId="7" fillId="0" borderId="87" xfId="0" applyFont="1" applyBorder="1" applyAlignment="1">
      <alignment horizontal="center" vertical="top" wrapText="1" readingOrder="2"/>
    </xf>
    <xf numFmtId="2" fontId="6" fillId="0" borderId="0" xfId="0" applyNumberFormat="1" applyFont="1" applyBorder="1" applyAlignment="1">
      <alignment vertical="top" wrapText="1"/>
    </xf>
    <xf numFmtId="0" fontId="7" fillId="0" borderId="88" xfId="0" applyFont="1" applyBorder="1" applyAlignment="1">
      <alignment horizontal="right" vertical="top" wrapText="1" readingOrder="2"/>
    </xf>
    <xf numFmtId="0" fontId="6" fillId="0" borderId="89" xfId="0" applyFont="1" applyBorder="1" applyAlignment="1">
      <alignment horizontal="right" vertical="top" wrapText="1" readingOrder="2"/>
    </xf>
    <xf numFmtId="0" fontId="6" fillId="0" borderId="90" xfId="0" applyFont="1" applyBorder="1" applyAlignment="1">
      <alignment horizontal="right" vertical="top" wrapText="1" readingOrder="2"/>
    </xf>
    <xf numFmtId="0" fontId="7" fillId="0" borderId="91" xfId="0" applyFont="1" applyBorder="1" applyAlignment="1">
      <alignment horizontal="right" vertical="top" wrapText="1" readingOrder="2"/>
    </xf>
    <xf numFmtId="49" fontId="23" fillId="0" borderId="30" xfId="0" applyNumberFormat="1" applyFont="1" applyBorder="1" applyAlignment="1">
      <alignment horizontal="right"/>
    </xf>
    <xf numFmtId="0" fontId="6" fillId="0" borderId="92" xfId="0" applyFont="1" applyBorder="1" applyAlignment="1">
      <alignment horizontal="right" vertical="top" wrapText="1" readingOrder="2"/>
    </xf>
    <xf numFmtId="0" fontId="6" fillId="0" borderId="66" xfId="0" applyFont="1" applyBorder="1" applyAlignment="1">
      <alignment horizontal="right" vertical="top" wrapText="1" readingOrder="2"/>
    </xf>
    <xf numFmtId="0" fontId="6" fillId="0" borderId="22" xfId="0" applyFont="1" applyBorder="1" applyAlignment="1">
      <alignment horizontal="left" vertical="top" wrapText="1" readingOrder="2"/>
    </xf>
    <xf numFmtId="0" fontId="6" fillId="0" borderId="54" xfId="0" applyFont="1" applyBorder="1" applyAlignment="1">
      <alignment horizontal="left" vertical="top" wrapText="1" readingOrder="2"/>
    </xf>
    <xf numFmtId="0" fontId="6" fillId="0" borderId="29" xfId="0" applyFont="1" applyBorder="1" applyAlignment="1">
      <alignment horizontal="left" vertical="top" wrapText="1" readingOrder="2"/>
    </xf>
    <xf numFmtId="0" fontId="6" fillId="0" borderId="37" xfId="0" applyFont="1" applyBorder="1" applyAlignment="1">
      <alignment horizontal="left" vertical="top" wrapText="1" readingOrder="2"/>
    </xf>
    <xf numFmtId="49" fontId="28" fillId="0" borderId="0" xfId="0" applyNumberFormat="1" applyFont="1" applyBorder="1" applyAlignment="1">
      <alignment horizontal="center"/>
    </xf>
    <xf numFmtId="49" fontId="6" fillId="0" borderId="0" xfId="0" applyNumberFormat="1" applyFont="1" applyFill="1" applyBorder="1" applyAlignment="1">
      <alignment horizontal="right"/>
    </xf>
    <xf numFmtId="49" fontId="6" fillId="0" borderId="0" xfId="0" applyNumberFormat="1" applyFont="1" applyBorder="1" applyAlignment="1">
      <alignment horizontal="right"/>
    </xf>
    <xf numFmtId="3" fontId="6" fillId="0" borderId="20" xfId="0" applyNumberFormat="1" applyFont="1" applyBorder="1" applyAlignment="1">
      <alignment horizontal="center" vertical="top" wrapText="1" readingOrder="2"/>
    </xf>
    <xf numFmtId="2" fontId="6" fillId="0" borderId="23" xfId="0" applyNumberFormat="1" applyFont="1" applyBorder="1" applyAlignment="1">
      <alignment horizontal="center" vertical="top" readingOrder="2"/>
    </xf>
    <xf numFmtId="0" fontId="6" fillId="0" borderId="29" xfId="0" applyFont="1" applyBorder="1" applyAlignment="1">
      <alignment horizontal="center" vertical="top" readingOrder="2"/>
    </xf>
    <xf numFmtId="0" fontId="6" fillId="0" borderId="27" xfId="0" applyFont="1" applyFill="1" applyBorder="1" applyAlignment="1">
      <alignment horizontal="center" vertical="top" readingOrder="2"/>
    </xf>
    <xf numFmtId="3" fontId="6" fillId="0" borderId="20" xfId="0" applyNumberFormat="1" applyFont="1" applyBorder="1" applyAlignment="1">
      <alignment horizontal="center" vertical="top" readingOrder="2"/>
    </xf>
    <xf numFmtId="49" fontId="6" fillId="0" borderId="23" xfId="0" applyNumberFormat="1" applyFont="1" applyBorder="1" applyAlignment="1">
      <alignment horizontal="right" wrapText="1" readingOrder="2"/>
    </xf>
    <xf numFmtId="49" fontId="6" fillId="0" borderId="46" xfId="0" applyNumberFormat="1" applyFont="1" applyBorder="1" applyAlignment="1">
      <alignment horizontal="center" wrapText="1" readingOrder="2"/>
    </xf>
    <xf numFmtId="49" fontId="36" fillId="0" borderId="0" xfId="0" applyNumberFormat="1" applyFont="1" applyFill="1" applyAlignment="1">
      <alignment horizontal="center" vertical="top"/>
    </xf>
    <xf numFmtId="49" fontId="36" fillId="0" borderId="0" xfId="0" applyNumberFormat="1" applyFont="1" applyFill="1" applyAlignment="1">
      <alignment horizontal="center"/>
    </xf>
    <xf numFmtId="49" fontId="36" fillId="0" borderId="0" xfId="0" applyNumberFormat="1" applyFont="1" applyFill="1" applyAlignment="1">
      <alignment horizontal="right"/>
    </xf>
    <xf numFmtId="49" fontId="37" fillId="0" borderId="0" xfId="0" applyNumberFormat="1" applyFont="1" applyFill="1" applyAlignment="1">
      <alignment horizontal="right"/>
    </xf>
    <xf numFmtId="49" fontId="37" fillId="0" borderId="0" xfId="0" applyNumberFormat="1" applyFont="1" applyFill="1" applyAlignment="1">
      <alignment horizontal="right" readingOrder="2"/>
    </xf>
    <xf numFmtId="49" fontId="31" fillId="0" borderId="0" xfId="0" applyNumberFormat="1" applyFont="1" applyFill="1" applyAlignment="1">
      <alignment horizontal="center"/>
    </xf>
    <xf numFmtId="49" fontId="31" fillId="0" borderId="0" xfId="0" applyNumberFormat="1" applyFont="1" applyFill="1" applyAlignment="1">
      <alignment horizontal="right"/>
    </xf>
    <xf numFmtId="0" fontId="38" fillId="0" borderId="0" xfId="0" applyFont="1" applyFill="1"/>
    <xf numFmtId="49" fontId="37" fillId="0" borderId="0" xfId="0" applyNumberFormat="1" applyFont="1" applyFill="1" applyBorder="1" applyAlignment="1">
      <alignment horizontal="right"/>
    </xf>
    <xf numFmtId="49" fontId="23" fillId="0" borderId="0" xfId="0" applyNumberFormat="1" applyFont="1" applyFill="1" applyBorder="1" applyAlignment="1">
      <alignment horizontal="right"/>
    </xf>
    <xf numFmtId="49" fontId="37" fillId="0" borderId="0" xfId="0" applyNumberFormat="1" applyFont="1" applyFill="1" applyAlignment="1">
      <alignment horizontal="center"/>
    </xf>
    <xf numFmtId="0" fontId="6" fillId="0" borderId="44" xfId="0" applyFont="1" applyBorder="1" applyAlignment="1">
      <alignment horizontal="center" vertical="top" wrapText="1" readingOrder="2"/>
    </xf>
    <xf numFmtId="0" fontId="6" fillId="0" borderId="29" xfId="0" applyFont="1" applyBorder="1" applyAlignment="1">
      <alignment horizontal="center" vertical="top" wrapText="1" readingOrder="2"/>
    </xf>
    <xf numFmtId="49" fontId="44" fillId="4" borderId="77" xfId="0" applyNumberFormat="1" applyFont="1" applyFill="1" applyBorder="1" applyAlignment="1">
      <alignment horizontal="center" vertical="top" wrapText="1"/>
    </xf>
    <xf numFmtId="49" fontId="19" fillId="0" borderId="51" xfId="0" applyNumberFormat="1" applyFont="1" applyBorder="1" applyAlignment="1">
      <alignment horizontal="center" vertical="top" wrapText="1" readingOrder="2"/>
    </xf>
    <xf numFmtId="49" fontId="45" fillId="0" borderId="29" xfId="0" applyNumberFormat="1" applyFont="1" applyBorder="1" applyAlignment="1">
      <alignment horizontal="right" vertical="top" wrapText="1" readingOrder="2"/>
    </xf>
    <xf numFmtId="49" fontId="20" fillId="0" borderId="62" xfId="0" applyNumberFormat="1" applyFont="1" applyBorder="1" applyAlignment="1">
      <alignment horizontal="right" vertical="top" wrapText="1" readingOrder="2"/>
    </xf>
    <xf numFmtId="49" fontId="20" fillId="0" borderId="46" xfId="0" applyNumberFormat="1" applyFont="1" applyBorder="1" applyAlignment="1">
      <alignment horizontal="right" vertical="top" wrapText="1" readingOrder="2"/>
    </xf>
    <xf numFmtId="49" fontId="20" fillId="0" borderId="29" xfId="0" applyNumberFormat="1" applyFont="1" applyBorder="1" applyAlignment="1">
      <alignment horizontal="right" vertical="top" wrapText="1" readingOrder="2"/>
    </xf>
    <xf numFmtId="49" fontId="20" fillId="0" borderId="75" xfId="0" applyNumberFormat="1" applyFont="1" applyBorder="1" applyAlignment="1">
      <alignment horizontal="center" vertical="top" wrapText="1" readingOrder="2"/>
    </xf>
    <xf numFmtId="49" fontId="20" fillId="0" borderId="27" xfId="0" applyNumberFormat="1" applyFont="1" applyBorder="1" applyAlignment="1">
      <alignment horizontal="right" vertical="top" wrapText="1" readingOrder="2"/>
    </xf>
    <xf numFmtId="49" fontId="20" fillId="0" borderId="43" xfId="0" applyNumberFormat="1" applyFont="1" applyBorder="1" applyAlignment="1">
      <alignment horizontal="right" vertical="top" wrapText="1" readingOrder="2"/>
    </xf>
    <xf numFmtId="49" fontId="20" fillId="0" borderId="26" xfId="0" applyNumberFormat="1" applyFont="1" applyBorder="1" applyAlignment="1">
      <alignment horizontal="right" vertical="top" wrapText="1" readingOrder="2"/>
    </xf>
    <xf numFmtId="49" fontId="20" fillId="0" borderId="10" xfId="0" applyNumberFormat="1" applyFont="1" applyBorder="1" applyAlignment="1">
      <alignment horizontal="center" vertical="top" wrapText="1" readingOrder="2"/>
    </xf>
    <xf numFmtId="49" fontId="20" fillId="0" borderId="9" xfId="0" applyNumberFormat="1" applyFont="1" applyBorder="1" applyAlignment="1">
      <alignment horizontal="right" vertical="top" wrapText="1" readingOrder="2"/>
    </xf>
    <xf numFmtId="49" fontId="20" fillId="0" borderId="36" xfId="0" applyNumberFormat="1" applyFont="1" applyBorder="1" applyAlignment="1">
      <alignment horizontal="right" vertical="top" wrapText="1" readingOrder="2"/>
    </xf>
    <xf numFmtId="49" fontId="20" fillId="0" borderId="56" xfId="0" applyNumberFormat="1" applyFont="1" applyBorder="1" applyAlignment="1">
      <alignment horizontal="right" vertical="top" wrapText="1" readingOrder="2"/>
    </xf>
    <xf numFmtId="49" fontId="20" fillId="0" borderId="98" xfId="0" applyNumberFormat="1" applyFont="1" applyBorder="1" applyAlignment="1">
      <alignment horizontal="center" vertical="top" wrapText="1" readingOrder="2"/>
    </xf>
    <xf numFmtId="49" fontId="20" fillId="0" borderId="99" xfId="0" applyNumberFormat="1" applyFont="1" applyBorder="1" applyAlignment="1">
      <alignment horizontal="right" vertical="top" wrapText="1" readingOrder="2"/>
    </xf>
    <xf numFmtId="49" fontId="20" fillId="0" borderId="100" xfId="0" applyNumberFormat="1" applyFont="1" applyBorder="1" applyAlignment="1">
      <alignment horizontal="right" vertical="top" wrapText="1" readingOrder="2"/>
    </xf>
    <xf numFmtId="49" fontId="20" fillId="0" borderId="101" xfId="0" applyNumberFormat="1" applyFont="1" applyBorder="1" applyAlignment="1">
      <alignment horizontal="right" vertical="top" wrapText="1" readingOrder="2"/>
    </xf>
    <xf numFmtId="49" fontId="20" fillId="0" borderId="95" xfId="0" applyNumberFormat="1" applyFont="1" applyBorder="1" applyAlignment="1">
      <alignment horizontal="right" vertical="top" wrapText="1" readingOrder="2"/>
    </xf>
    <xf numFmtId="49" fontId="20" fillId="0" borderId="94" xfId="0" applyNumberFormat="1" applyFont="1" applyBorder="1" applyAlignment="1">
      <alignment horizontal="center" vertical="top" wrapText="1" readingOrder="2"/>
    </xf>
    <xf numFmtId="49" fontId="20" fillId="0" borderId="96" xfId="0" applyNumberFormat="1" applyFont="1" applyBorder="1" applyAlignment="1">
      <alignment horizontal="right" vertical="top" wrapText="1" readingOrder="2"/>
    </xf>
    <xf numFmtId="49" fontId="20" fillId="0" borderId="97" xfId="0" applyNumberFormat="1" applyFont="1" applyBorder="1" applyAlignment="1">
      <alignment horizontal="right" vertical="top" wrapText="1" readingOrder="2"/>
    </xf>
    <xf numFmtId="49" fontId="20" fillId="0" borderId="102" xfId="0" applyNumberFormat="1" applyFont="1" applyBorder="1" applyAlignment="1">
      <alignment horizontal="center" vertical="top" wrapText="1" readingOrder="2"/>
    </xf>
    <xf numFmtId="49" fontId="20" fillId="0" borderId="103" xfId="0" applyNumberFormat="1" applyFont="1" applyBorder="1" applyAlignment="1">
      <alignment horizontal="right" vertical="top" wrapText="1" readingOrder="2"/>
    </xf>
    <xf numFmtId="49" fontId="20" fillId="0" borderId="104" xfId="0" applyNumberFormat="1" applyFont="1" applyBorder="1" applyAlignment="1">
      <alignment horizontal="right" vertical="top" wrapText="1" readingOrder="2"/>
    </xf>
    <xf numFmtId="49" fontId="20" fillId="0" borderId="105" xfId="0" applyNumberFormat="1" applyFont="1" applyBorder="1" applyAlignment="1">
      <alignment horizontal="right" vertical="top" wrapText="1" readingOrder="2"/>
    </xf>
    <xf numFmtId="49" fontId="20" fillId="0" borderId="4" xfId="0" applyNumberFormat="1" applyFont="1" applyBorder="1" applyAlignment="1">
      <alignment horizontal="center" vertical="top" wrapText="1" readingOrder="2"/>
    </xf>
    <xf numFmtId="49" fontId="45" fillId="0" borderId="54" xfId="0" applyNumberFormat="1" applyFont="1" applyBorder="1" applyAlignment="1">
      <alignment horizontal="right" vertical="top" wrapText="1" readingOrder="2"/>
    </xf>
    <xf numFmtId="49" fontId="20" fillId="0" borderId="5" xfId="0" applyNumberFormat="1" applyFont="1" applyBorder="1" applyAlignment="1">
      <alignment horizontal="center" vertical="top" wrapText="1" readingOrder="2"/>
    </xf>
    <xf numFmtId="49" fontId="20" fillId="0" borderId="0" xfId="0" applyNumberFormat="1" applyFont="1" applyBorder="1" applyAlignment="1">
      <alignment horizontal="center" vertical="top" wrapText="1" readingOrder="2"/>
    </xf>
    <xf numFmtId="49" fontId="20" fillId="0" borderId="54" xfId="0" applyNumberFormat="1" applyFont="1" applyBorder="1" applyAlignment="1">
      <alignment horizontal="center" vertical="top" wrapText="1" readingOrder="2"/>
    </xf>
    <xf numFmtId="49" fontId="20" fillId="0" borderId="0" xfId="0" applyNumberFormat="1" applyFont="1" applyBorder="1" applyAlignment="1">
      <alignment horizontal="right" vertical="top" wrapText="1" readingOrder="2"/>
    </xf>
    <xf numFmtId="49" fontId="20" fillId="0" borderId="54" xfId="0" applyNumberFormat="1" applyFont="1" applyBorder="1" applyAlignment="1">
      <alignment horizontal="right" vertical="top" wrapText="1" readingOrder="2"/>
    </xf>
    <xf numFmtId="49" fontId="20" fillId="0" borderId="57" xfId="0" applyNumberFormat="1" applyFont="1" applyBorder="1" applyAlignment="1">
      <alignment horizontal="center" vertical="top" wrapText="1" readingOrder="2"/>
    </xf>
    <xf numFmtId="49" fontId="20" fillId="0" borderId="37" xfId="0" applyNumberFormat="1" applyFont="1" applyBorder="1" applyAlignment="1">
      <alignment horizontal="right" vertical="top" wrapText="1" readingOrder="2"/>
    </xf>
    <xf numFmtId="49" fontId="20" fillId="0" borderId="40" xfId="0" applyNumberFormat="1" applyFont="1" applyBorder="1" applyAlignment="1">
      <alignment horizontal="right" vertical="top" wrapText="1" readingOrder="2"/>
    </xf>
    <xf numFmtId="4" fontId="20" fillId="0" borderId="30" xfId="0" applyNumberFormat="1" applyFont="1" applyBorder="1" applyAlignment="1">
      <alignment horizontal="center" vertical="top" wrapText="1" readingOrder="2"/>
    </xf>
    <xf numFmtId="4" fontId="20" fillId="0" borderId="37" xfId="0" applyNumberFormat="1" applyFont="1" applyBorder="1" applyAlignment="1">
      <alignment horizontal="center" vertical="top" wrapText="1" readingOrder="2"/>
    </xf>
    <xf numFmtId="49" fontId="20" fillId="0" borderId="23" xfId="0" applyNumberFormat="1" applyFont="1" applyBorder="1" applyAlignment="1">
      <alignment horizontal="right" vertical="top" wrapText="1" readingOrder="2"/>
    </xf>
    <xf numFmtId="49" fontId="19" fillId="0" borderId="57" xfId="0" applyNumberFormat="1" applyFont="1" applyBorder="1" applyAlignment="1">
      <alignment horizontal="center" vertical="top" wrapText="1" readingOrder="2"/>
    </xf>
    <xf numFmtId="49" fontId="45" fillId="0" borderId="37" xfId="0" applyNumberFormat="1" applyFont="1" applyBorder="1" applyAlignment="1">
      <alignment horizontal="right" vertical="top" wrapText="1" readingOrder="2"/>
    </xf>
    <xf numFmtId="49" fontId="20" fillId="0" borderId="30" xfId="0" applyNumberFormat="1" applyFont="1" applyBorder="1" applyAlignment="1">
      <alignment horizontal="right" vertical="top" wrapText="1" readingOrder="2"/>
    </xf>
    <xf numFmtId="49" fontId="20" fillId="0" borderId="52" xfId="0" applyNumberFormat="1" applyFont="1" applyBorder="1" applyAlignment="1">
      <alignment horizontal="center" vertical="top" wrapText="1" readingOrder="2"/>
    </xf>
    <xf numFmtId="49" fontId="20" fillId="0" borderId="20" xfId="0" applyNumberFormat="1" applyFont="1" applyBorder="1" applyAlignment="1">
      <alignment horizontal="right" vertical="top" wrapText="1" readingOrder="2"/>
    </xf>
    <xf numFmtId="49" fontId="20" fillId="0" borderId="41" xfId="0" applyNumberFormat="1" applyFont="1" applyBorder="1" applyAlignment="1">
      <alignment horizontal="right" vertical="top" wrapText="1" readingOrder="2"/>
    </xf>
    <xf numFmtId="49" fontId="20" fillId="0" borderId="41" xfId="0" applyNumberFormat="1" applyFont="1" applyBorder="1" applyAlignment="1">
      <alignment horizontal="center" vertical="top" wrapText="1" readingOrder="2"/>
    </xf>
    <xf numFmtId="49" fontId="20" fillId="0" borderId="75" xfId="0" applyNumberFormat="1" applyFont="1" applyBorder="1" applyAlignment="1">
      <alignment horizontal="center" vertical="top" wrapText="1"/>
    </xf>
    <xf numFmtId="49" fontId="20" fillId="0" borderId="26" xfId="0" applyNumberFormat="1" applyFont="1" applyBorder="1" applyAlignment="1">
      <alignment vertical="top" wrapText="1"/>
    </xf>
    <xf numFmtId="49" fontId="20" fillId="0" borderId="27" xfId="0" applyNumberFormat="1" applyFont="1" applyBorder="1" applyAlignment="1">
      <alignment vertical="top" wrapText="1"/>
    </xf>
    <xf numFmtId="49" fontId="20" fillId="0" borderId="64" xfId="0" applyNumberFormat="1" applyFont="1" applyBorder="1" applyAlignment="1">
      <alignment horizontal="center" vertical="top" wrapText="1"/>
    </xf>
    <xf numFmtId="49" fontId="20" fillId="0" borderId="22" xfId="0" applyNumberFormat="1" applyFont="1" applyBorder="1" applyAlignment="1">
      <alignment horizontal="right" vertical="top" wrapText="1" readingOrder="2"/>
    </xf>
    <xf numFmtId="49" fontId="20" fillId="0" borderId="48" xfId="0" applyNumberFormat="1" applyFont="1" applyBorder="1" applyAlignment="1">
      <alignment horizontal="right" vertical="top" wrapText="1" readingOrder="2"/>
    </xf>
    <xf numFmtId="49" fontId="20" fillId="0" borderId="22" xfId="0" applyNumberFormat="1" applyFont="1" applyBorder="1" applyAlignment="1">
      <alignment vertical="top" wrapText="1"/>
    </xf>
    <xf numFmtId="49" fontId="20" fillId="0" borderId="51" xfId="0" applyNumberFormat="1" applyFont="1" applyBorder="1" applyAlignment="1">
      <alignment horizontal="center" vertical="top" wrapText="1"/>
    </xf>
    <xf numFmtId="49" fontId="20" fillId="0" borderId="51" xfId="0" applyNumberFormat="1" applyFont="1" applyBorder="1" applyAlignment="1">
      <alignment horizontal="right" vertical="top" wrapText="1" readingOrder="2"/>
    </xf>
    <xf numFmtId="49" fontId="20" fillId="0" borderId="52" xfId="0" applyNumberFormat="1" applyFont="1" applyBorder="1" applyAlignment="1">
      <alignment horizontal="center" vertical="top" wrapText="1"/>
    </xf>
    <xf numFmtId="49" fontId="20" fillId="0" borderId="52" xfId="0" applyNumberFormat="1" applyFont="1" applyBorder="1" applyAlignment="1">
      <alignment horizontal="right" vertical="top" wrapText="1" readingOrder="2"/>
    </xf>
    <xf numFmtId="49" fontId="20" fillId="0" borderId="57" xfId="0" applyNumberFormat="1" applyFont="1" applyFill="1" applyBorder="1" applyAlignment="1">
      <alignment horizontal="center" vertical="top" wrapText="1"/>
    </xf>
    <xf numFmtId="49" fontId="20" fillId="0" borderId="20" xfId="0" applyNumberFormat="1" applyFont="1" applyFill="1" applyBorder="1" applyAlignment="1">
      <alignment horizontal="right" vertical="top" wrapText="1" readingOrder="2"/>
    </xf>
    <xf numFmtId="49" fontId="20" fillId="0" borderId="37" xfId="0" applyNumberFormat="1" applyFont="1" applyFill="1" applyBorder="1" applyAlignment="1">
      <alignment horizontal="right" vertical="top" wrapText="1" readingOrder="2"/>
    </xf>
    <xf numFmtId="49" fontId="20" fillId="0" borderId="30" xfId="0" applyNumberFormat="1" applyFont="1" applyFill="1" applyBorder="1" applyAlignment="1">
      <alignment vertical="top" wrapText="1"/>
    </xf>
    <xf numFmtId="49" fontId="20" fillId="0" borderId="37" xfId="0" applyNumberFormat="1" applyFont="1" applyFill="1" applyBorder="1" applyAlignment="1">
      <alignment vertical="top" wrapText="1"/>
    </xf>
    <xf numFmtId="49" fontId="20" fillId="0" borderId="30" xfId="0" applyNumberFormat="1" applyFont="1" applyFill="1" applyBorder="1" applyAlignment="1">
      <alignment horizontal="right" vertical="top" wrapText="1" readingOrder="2"/>
    </xf>
    <xf numFmtId="49" fontId="20" fillId="0" borderId="40" xfId="0" applyNumberFormat="1" applyFont="1" applyFill="1" applyBorder="1" applyAlignment="1">
      <alignment horizontal="right" vertical="top" wrapText="1" readingOrder="2"/>
    </xf>
    <xf numFmtId="49" fontId="45" fillId="0" borderId="20" xfId="0" applyNumberFormat="1" applyFont="1" applyBorder="1" applyAlignment="1">
      <alignment horizontal="right" vertical="top" wrapText="1" readingOrder="2"/>
    </xf>
    <xf numFmtId="49" fontId="20" fillId="0" borderId="23" xfId="0" applyNumberFormat="1" applyFont="1" applyBorder="1" applyAlignment="1">
      <alignment vertical="top" wrapText="1"/>
    </xf>
    <xf numFmtId="49" fontId="20" fillId="0" borderId="20" xfId="0" applyNumberFormat="1" applyFont="1" applyBorder="1" applyAlignment="1">
      <alignment vertical="top" wrapText="1"/>
    </xf>
    <xf numFmtId="49" fontId="20" fillId="0" borderId="23" xfId="0" applyNumberFormat="1" applyFont="1" applyBorder="1" applyAlignment="1">
      <alignment vertical="top" wrapText="1" readingOrder="2"/>
    </xf>
    <xf numFmtId="49" fontId="20" fillId="0" borderId="48" xfId="0" applyNumberFormat="1" applyFont="1" applyBorder="1" applyAlignment="1">
      <alignment vertical="top" wrapText="1"/>
    </xf>
    <xf numFmtId="49" fontId="20" fillId="0" borderId="63" xfId="0" applyNumberFormat="1" applyFont="1" applyBorder="1" applyAlignment="1">
      <alignment horizontal="right" vertical="top" wrapText="1" readingOrder="2"/>
    </xf>
    <xf numFmtId="49" fontId="19" fillId="0" borderId="57" xfId="0" applyNumberFormat="1" applyFont="1" applyBorder="1" applyAlignment="1">
      <alignment horizontal="center" vertical="top" wrapText="1"/>
    </xf>
    <xf numFmtId="49" fontId="20" fillId="0" borderId="30" xfId="0" applyNumberFormat="1" applyFont="1" applyBorder="1" applyAlignment="1">
      <alignment vertical="top" wrapText="1"/>
    </xf>
    <xf numFmtId="49" fontId="20" fillId="0" borderId="37" xfId="0" applyNumberFormat="1" applyFont="1" applyBorder="1" applyAlignment="1">
      <alignment vertical="top" wrapText="1"/>
    </xf>
    <xf numFmtId="0" fontId="20" fillId="0" borderId="75" xfId="0" applyFont="1" applyBorder="1" applyAlignment="1">
      <alignment horizontal="center" vertical="top" wrapText="1" readingOrder="2"/>
    </xf>
    <xf numFmtId="0" fontId="20" fillId="0" borderId="27" xfId="0" applyFont="1" applyBorder="1" applyAlignment="1">
      <alignment horizontal="right" vertical="top" readingOrder="2"/>
    </xf>
    <xf numFmtId="0" fontId="20" fillId="0" borderId="43" xfId="0" applyFont="1" applyBorder="1" applyAlignment="1">
      <alignment horizontal="right" vertical="top" wrapText="1" readingOrder="2"/>
    </xf>
    <xf numFmtId="0" fontId="20" fillId="0" borderId="57" xfId="0" applyFont="1" applyBorder="1" applyAlignment="1">
      <alignment horizontal="center" vertical="top" wrapText="1" readingOrder="2"/>
    </xf>
    <xf numFmtId="0" fontId="46" fillId="0" borderId="37" xfId="0" applyFont="1" applyBorder="1" applyAlignment="1">
      <alignment horizontal="right" vertical="top" readingOrder="2"/>
    </xf>
    <xf numFmtId="0" fontId="20" fillId="0" borderId="52" xfId="0" applyFont="1" applyBorder="1" applyAlignment="1">
      <alignment horizontal="center" vertical="top" wrapText="1" readingOrder="2"/>
    </xf>
    <xf numFmtId="0" fontId="20" fillId="0" borderId="20" xfId="0" applyFont="1" applyBorder="1" applyAlignment="1">
      <alignment horizontal="right" vertical="top" wrapText="1" readingOrder="2"/>
    </xf>
    <xf numFmtId="0" fontId="20" fillId="0" borderId="41" xfId="0" applyFont="1" applyBorder="1" applyAlignment="1">
      <alignment horizontal="right" vertical="top" wrapText="1" readingOrder="2"/>
    </xf>
    <xf numFmtId="0" fontId="20" fillId="0" borderId="64" xfId="0" applyFont="1" applyBorder="1" applyAlignment="1">
      <alignment horizontal="center" vertical="top" wrapText="1" readingOrder="2"/>
    </xf>
    <xf numFmtId="0" fontId="20" fillId="0" borderId="22" xfId="0" applyFont="1" applyBorder="1" applyAlignment="1">
      <alignment horizontal="right" vertical="top" wrapText="1" readingOrder="2"/>
    </xf>
    <xf numFmtId="0" fontId="20" fillId="0" borderId="29" xfId="0" applyFont="1" applyBorder="1" applyAlignment="1">
      <alignment horizontal="right" vertical="top" wrapText="1" readingOrder="2"/>
    </xf>
    <xf numFmtId="49" fontId="20" fillId="0" borderId="41" xfId="0" applyNumberFormat="1" applyFont="1" applyBorder="1" applyAlignment="1">
      <alignment horizontal="right" wrapText="1" readingOrder="2"/>
    </xf>
    <xf numFmtId="0" fontId="20" fillId="0" borderId="63" xfId="0" applyFont="1" applyBorder="1" applyAlignment="1">
      <alignment horizontal="right" vertical="top" wrapText="1" readingOrder="2"/>
    </xf>
    <xf numFmtId="0" fontId="20" fillId="0" borderId="2" xfId="0" applyFont="1" applyBorder="1" applyAlignment="1">
      <alignment horizontal="center" vertical="top" wrapText="1" readingOrder="2"/>
    </xf>
    <xf numFmtId="0" fontId="20" fillId="0" borderId="44" xfId="0" applyFont="1" applyBorder="1" applyAlignment="1">
      <alignment horizontal="right" vertical="top" wrapText="1" readingOrder="2"/>
    </xf>
    <xf numFmtId="49" fontId="20" fillId="0" borderId="44" xfId="0" applyNumberFormat="1" applyFont="1" applyBorder="1" applyAlignment="1">
      <alignment horizontal="right" vertical="top" wrapText="1" readingOrder="2"/>
    </xf>
    <xf numFmtId="49" fontId="20" fillId="0" borderId="1" xfId="0" applyNumberFormat="1" applyFont="1" applyBorder="1" applyAlignment="1">
      <alignment horizontal="right" vertical="top" wrapText="1" readingOrder="2"/>
    </xf>
    <xf numFmtId="49" fontId="20" fillId="0" borderId="3" xfId="0" applyNumberFormat="1" applyFont="1" applyBorder="1" applyAlignment="1">
      <alignment horizontal="right" vertical="top" wrapText="1" readingOrder="2"/>
    </xf>
    <xf numFmtId="0" fontId="20" fillId="0" borderId="23" xfId="0" applyFont="1" applyBorder="1" applyAlignment="1">
      <alignment horizontal="right" vertical="top" wrapText="1" readingOrder="2"/>
    </xf>
    <xf numFmtId="0" fontId="20" fillId="0" borderId="58" xfId="0" applyFont="1" applyBorder="1" applyAlignment="1">
      <alignment horizontal="center" vertical="top" wrapText="1" readingOrder="2"/>
    </xf>
    <xf numFmtId="0" fontId="20" fillId="0" borderId="21" xfId="0" applyFont="1" applyBorder="1" applyAlignment="1">
      <alignment horizontal="right" vertical="top" wrapText="1" readingOrder="2"/>
    </xf>
    <xf numFmtId="49" fontId="20" fillId="0" borderId="21" xfId="0" applyNumberFormat="1" applyFont="1" applyBorder="1" applyAlignment="1">
      <alignment horizontal="right" vertical="top" wrapText="1" readingOrder="2"/>
    </xf>
    <xf numFmtId="49" fontId="20" fillId="0" borderId="24" xfId="0" applyNumberFormat="1" applyFont="1" applyBorder="1" applyAlignment="1">
      <alignment horizontal="right" vertical="top" wrapText="1" readingOrder="2"/>
    </xf>
    <xf numFmtId="0" fontId="20" fillId="0" borderId="24" xfId="0" applyFont="1" applyBorder="1" applyAlignment="1">
      <alignment horizontal="right" vertical="top" wrapText="1" readingOrder="2"/>
    </xf>
    <xf numFmtId="49" fontId="20" fillId="0" borderId="38" xfId="0" applyNumberFormat="1" applyFont="1" applyBorder="1" applyAlignment="1">
      <alignment horizontal="right" vertical="top" wrapText="1" readingOrder="2"/>
    </xf>
    <xf numFmtId="0" fontId="19" fillId="0" borderId="78" xfId="0" applyFont="1" applyBorder="1" applyAlignment="1">
      <alignment horizontal="center" vertical="top" wrapText="1" readingOrder="2"/>
    </xf>
    <xf numFmtId="0" fontId="45" fillId="0" borderId="19" xfId="0" applyFont="1" applyBorder="1" applyAlignment="1">
      <alignment horizontal="right" vertical="top" wrapText="1" readingOrder="2"/>
    </xf>
    <xf numFmtId="49" fontId="20" fillId="0" borderId="19" xfId="0" applyNumberFormat="1" applyFont="1" applyBorder="1" applyAlignment="1">
      <alignment horizontal="right" vertical="top" wrapText="1" readingOrder="2"/>
    </xf>
    <xf numFmtId="49" fontId="20" fillId="0" borderId="25" xfId="0" applyNumberFormat="1" applyFont="1" applyBorder="1" applyAlignment="1">
      <alignment horizontal="right" vertical="top" wrapText="1" readingOrder="2"/>
    </xf>
    <xf numFmtId="49" fontId="20" fillId="0" borderId="42" xfId="0" applyNumberFormat="1" applyFont="1" applyBorder="1" applyAlignment="1">
      <alignment horizontal="right" vertical="top" wrapText="1" readingOrder="2"/>
    </xf>
    <xf numFmtId="0" fontId="20" fillId="0" borderId="38" xfId="0" applyFont="1" applyBorder="1" applyAlignment="1">
      <alignment horizontal="right" vertical="top" wrapText="1" readingOrder="2"/>
    </xf>
    <xf numFmtId="0" fontId="20" fillId="0" borderId="19" xfId="0" applyFont="1" applyBorder="1" applyAlignment="1">
      <alignment horizontal="right" vertical="top" wrapText="1" readingOrder="2"/>
    </xf>
    <xf numFmtId="0" fontId="20" fillId="0" borderId="25" xfId="0" applyFont="1" applyBorder="1" applyAlignment="1">
      <alignment horizontal="right" vertical="top" wrapText="1" readingOrder="2"/>
    </xf>
    <xf numFmtId="0" fontId="20" fillId="0" borderId="42" xfId="0" applyFont="1" applyBorder="1" applyAlignment="1">
      <alignment horizontal="right" vertical="top" wrapText="1" readingOrder="2"/>
    </xf>
    <xf numFmtId="2" fontId="20" fillId="0" borderId="20" xfId="0" applyNumberFormat="1" applyFont="1" applyBorder="1" applyAlignment="1">
      <alignment horizontal="right" vertical="top" wrapText="1" readingOrder="2"/>
    </xf>
    <xf numFmtId="0" fontId="46" fillId="0" borderId="20" xfId="0" applyFont="1" applyBorder="1" applyAlignment="1">
      <alignment horizontal="right" vertical="top" wrapText="1" readingOrder="2"/>
    </xf>
    <xf numFmtId="0" fontId="20" fillId="0" borderId="48" xfId="0" applyFont="1" applyBorder="1" applyAlignment="1">
      <alignment horizontal="right" vertical="top" wrapText="1" readingOrder="2"/>
    </xf>
    <xf numFmtId="0" fontId="20" fillId="0" borderId="51" xfId="0" applyFont="1" applyBorder="1" applyAlignment="1">
      <alignment horizontal="center" vertical="top" wrapText="1" readingOrder="2"/>
    </xf>
    <xf numFmtId="0" fontId="20" fillId="0" borderId="46" xfId="0" applyFont="1" applyBorder="1" applyAlignment="1">
      <alignment horizontal="right" vertical="top" wrapText="1" readingOrder="2"/>
    </xf>
    <xf numFmtId="0" fontId="20" fillId="0" borderId="62" xfId="0" applyFont="1" applyBorder="1" applyAlignment="1">
      <alignment horizontal="right" vertical="top" wrapText="1" readingOrder="2"/>
    </xf>
    <xf numFmtId="0" fontId="20" fillId="0" borderId="23" xfId="0" applyFont="1" applyBorder="1" applyAlignment="1">
      <alignment vertical="top" wrapText="1" readingOrder="2"/>
    </xf>
    <xf numFmtId="0" fontId="20" fillId="0" borderId="20" xfId="0" applyFont="1" applyBorder="1" applyAlignment="1">
      <alignment vertical="top" wrapText="1" readingOrder="2"/>
    </xf>
    <xf numFmtId="0" fontId="20" fillId="0" borderId="23" xfId="0" applyFont="1" applyBorder="1" applyAlignment="1" applyProtection="1">
      <alignment horizontal="right" vertical="top" wrapText="1" readingOrder="2"/>
      <protection locked="0"/>
    </xf>
    <xf numFmtId="0" fontId="20" fillId="0" borderId="27" xfId="0" applyFont="1" applyBorder="1" applyAlignment="1">
      <alignment horizontal="right" vertical="top" wrapText="1" readingOrder="2"/>
    </xf>
    <xf numFmtId="0" fontId="20" fillId="0" borderId="26" xfId="0" applyFont="1" applyBorder="1" applyAlignment="1">
      <alignment vertical="top" wrapText="1" readingOrder="2"/>
    </xf>
    <xf numFmtId="0" fontId="20" fillId="0" borderId="27" xfId="0" applyFont="1" applyBorder="1" applyAlignment="1">
      <alignment vertical="top" wrapText="1" readingOrder="2"/>
    </xf>
    <xf numFmtId="0" fontId="20" fillId="0" borderId="26" xfId="0" applyFont="1" applyBorder="1" applyAlignment="1" applyProtection="1">
      <alignment horizontal="right" vertical="top" wrapText="1" readingOrder="2"/>
      <protection locked="0"/>
    </xf>
    <xf numFmtId="10" fontId="20" fillId="0" borderId="29" xfId="0" applyNumberFormat="1" applyFont="1" applyBorder="1" applyAlignment="1">
      <alignment vertical="top" wrapText="1" readingOrder="2"/>
    </xf>
    <xf numFmtId="2" fontId="20" fillId="0" borderId="46" xfId="0" applyNumberFormat="1" applyFont="1" applyBorder="1" applyAlignment="1">
      <alignment vertical="top" wrapText="1" readingOrder="2"/>
    </xf>
    <xf numFmtId="2" fontId="20" fillId="0" borderId="29" xfId="0" applyNumberFormat="1" applyFont="1" applyBorder="1" applyAlignment="1">
      <alignment vertical="top" wrapText="1" readingOrder="2"/>
    </xf>
    <xf numFmtId="10" fontId="20" fillId="0" borderId="20" xfId="0" applyNumberFormat="1" applyFont="1" applyBorder="1" applyAlignment="1">
      <alignment vertical="top" wrapText="1" readingOrder="2"/>
    </xf>
    <xf numFmtId="2" fontId="20" fillId="0" borderId="23" xfId="0" applyNumberFormat="1" applyFont="1" applyBorder="1" applyAlignment="1">
      <alignment vertical="top" wrapText="1" readingOrder="2"/>
    </xf>
    <xf numFmtId="2" fontId="20" fillId="0" borderId="20" xfId="0" applyNumberFormat="1" applyFont="1" applyBorder="1" applyAlignment="1">
      <alignment vertical="top" wrapText="1" readingOrder="2"/>
    </xf>
    <xf numFmtId="2" fontId="20" fillId="0" borderId="22" xfId="0" applyNumberFormat="1" applyFont="1" applyBorder="1" applyAlignment="1">
      <alignment vertical="top" wrapText="1" readingOrder="2"/>
    </xf>
    <xf numFmtId="0" fontId="20" fillId="0" borderId="48" xfId="0" applyFont="1" applyBorder="1" applyAlignment="1">
      <alignment vertical="top" wrapText="1" readingOrder="2"/>
    </xf>
    <xf numFmtId="0" fontId="20" fillId="0" borderId="22" xfId="0" applyFont="1" applyBorder="1" applyAlignment="1">
      <alignment vertical="top" wrapText="1" readingOrder="2"/>
    </xf>
    <xf numFmtId="0" fontId="45" fillId="0" borderId="37" xfId="0" applyFont="1" applyBorder="1" applyAlignment="1">
      <alignment horizontal="right" vertical="top" wrapText="1" readingOrder="2"/>
    </xf>
    <xf numFmtId="2" fontId="20" fillId="0" borderId="37" xfId="0" applyNumberFormat="1" applyFont="1" applyBorder="1" applyAlignment="1">
      <alignment vertical="top" wrapText="1" readingOrder="2"/>
    </xf>
    <xf numFmtId="0" fontId="20" fillId="0" borderId="30" xfId="0" applyFont="1" applyBorder="1" applyAlignment="1">
      <alignment vertical="top" wrapText="1" readingOrder="2"/>
    </xf>
    <xf numFmtId="0" fontId="20" fillId="0" borderId="37" xfId="0" applyFont="1" applyBorder="1" applyAlignment="1">
      <alignment vertical="top" wrapText="1" readingOrder="2"/>
    </xf>
    <xf numFmtId="0" fontId="20" fillId="0" borderId="30" xfId="0" applyFont="1" applyBorder="1" applyAlignment="1">
      <alignment horizontal="right" vertical="top" wrapText="1" readingOrder="2"/>
    </xf>
    <xf numFmtId="0" fontId="20" fillId="0" borderId="37" xfId="0" applyFont="1" applyBorder="1" applyAlignment="1">
      <alignment horizontal="right" vertical="top" wrapText="1" readingOrder="2"/>
    </xf>
    <xf numFmtId="0" fontId="20" fillId="0" borderId="40" xfId="0" applyFont="1" applyBorder="1" applyAlignment="1">
      <alignment horizontal="right" vertical="top" wrapText="1" readingOrder="2"/>
    </xf>
    <xf numFmtId="0" fontId="45" fillId="0" borderId="9" xfId="0" applyFont="1" applyBorder="1" applyAlignment="1">
      <alignment horizontal="right" vertical="top" wrapText="1" readingOrder="2"/>
    </xf>
    <xf numFmtId="2" fontId="20" fillId="0" borderId="9" xfId="0" applyNumberFormat="1" applyFont="1" applyBorder="1" applyAlignment="1">
      <alignment vertical="top" wrapText="1" readingOrder="2"/>
    </xf>
    <xf numFmtId="0" fontId="20" fillId="0" borderId="9" xfId="0" applyFont="1" applyBorder="1" applyAlignment="1">
      <alignment vertical="top" wrapText="1" readingOrder="2"/>
    </xf>
    <xf numFmtId="0" fontId="20" fillId="0" borderId="9" xfId="0" applyFont="1" applyBorder="1" applyAlignment="1">
      <alignment horizontal="right" vertical="top" wrapText="1" readingOrder="2"/>
    </xf>
    <xf numFmtId="0" fontId="20" fillId="0" borderId="30" xfId="0" applyFont="1" applyBorder="1" applyAlignment="1" applyProtection="1">
      <alignment horizontal="right" vertical="top" wrapText="1" readingOrder="2"/>
      <protection locked="0"/>
    </xf>
    <xf numFmtId="10" fontId="20" fillId="0" borderId="20" xfId="0" applyNumberFormat="1" applyFont="1" applyBorder="1" applyAlignment="1">
      <alignment horizontal="left" vertical="top" wrapText="1" readingOrder="2"/>
    </xf>
    <xf numFmtId="0" fontId="20" fillId="0" borderId="48" xfId="0" applyFont="1" applyBorder="1" applyAlignment="1" applyProtection="1">
      <alignment horizontal="right" vertical="top" wrapText="1" readingOrder="2"/>
      <protection locked="0"/>
    </xf>
    <xf numFmtId="0" fontId="19" fillId="0" borderId="32" xfId="0" applyFont="1" applyBorder="1" applyAlignment="1">
      <alignment horizontal="center" vertical="top" wrapText="1" readingOrder="2"/>
    </xf>
    <xf numFmtId="0" fontId="19" fillId="0" borderId="30" xfId="0" applyFont="1" applyBorder="1" applyAlignment="1">
      <alignment horizontal="center" vertical="top" wrapText="1" readingOrder="2"/>
    </xf>
    <xf numFmtId="0" fontId="19" fillId="0" borderId="37" xfId="0" applyFont="1" applyBorder="1" applyAlignment="1">
      <alignment horizontal="right" vertical="top" wrapText="1" readingOrder="2"/>
    </xf>
    <xf numFmtId="0" fontId="19" fillId="0" borderId="30" xfId="0" applyFont="1" applyBorder="1" applyAlignment="1">
      <alignment horizontal="right" vertical="top" wrapText="1" readingOrder="2"/>
    </xf>
    <xf numFmtId="0" fontId="19" fillId="0" borderId="37" xfId="0" applyFont="1" applyBorder="1" applyAlignment="1">
      <alignment horizontal="center" vertical="top" wrapText="1" readingOrder="2"/>
    </xf>
    <xf numFmtId="0" fontId="19" fillId="0" borderId="45" xfId="0" applyFont="1" applyBorder="1" applyAlignment="1">
      <alignment horizontal="right" vertical="top" wrapText="1" readingOrder="2"/>
    </xf>
    <xf numFmtId="0" fontId="20" fillId="0" borderId="31" xfId="0" applyFont="1" applyBorder="1" applyAlignment="1">
      <alignment horizontal="center" vertical="top" wrapText="1" readingOrder="2"/>
    </xf>
    <xf numFmtId="0" fontId="20" fillId="0" borderId="23" xfId="0" applyFont="1" applyBorder="1" applyAlignment="1">
      <alignment horizontal="center" vertical="top" wrapText="1" readingOrder="2"/>
    </xf>
    <xf numFmtId="0" fontId="20" fillId="0" borderId="20" xfId="0" applyFont="1" applyBorder="1" applyAlignment="1">
      <alignment horizontal="center" vertical="top" wrapText="1" readingOrder="2"/>
    </xf>
    <xf numFmtId="0" fontId="20" fillId="0" borderId="16" xfId="0" applyFont="1" applyBorder="1" applyAlignment="1">
      <alignment horizontal="right" vertical="top" wrapText="1" readingOrder="2"/>
    </xf>
    <xf numFmtId="0" fontId="48" fillId="0" borderId="20" xfId="0" applyFont="1" applyBorder="1" applyAlignment="1">
      <alignment horizontal="center" vertical="top" wrapText="1" readingOrder="2"/>
    </xf>
    <xf numFmtId="0" fontId="20" fillId="0" borderId="34" xfId="0" applyFont="1" applyBorder="1" applyAlignment="1">
      <alignment horizontal="center" vertical="top" wrapText="1" readingOrder="2"/>
    </xf>
    <xf numFmtId="2" fontId="20" fillId="0" borderId="24" xfId="0" applyNumberFormat="1" applyFont="1" applyBorder="1" applyAlignment="1">
      <alignment horizontal="center" vertical="top" wrapText="1" readingOrder="2"/>
    </xf>
    <xf numFmtId="0" fontId="20" fillId="0" borderId="21" xfId="0" applyFont="1" applyBorder="1" applyAlignment="1">
      <alignment horizontal="center" vertical="top" wrapText="1" readingOrder="2"/>
    </xf>
    <xf numFmtId="0" fontId="20" fillId="0" borderId="17" xfId="0" applyFont="1" applyBorder="1" applyAlignment="1">
      <alignment horizontal="right" vertical="top" wrapText="1" readingOrder="2"/>
    </xf>
    <xf numFmtId="0" fontId="19" fillId="0" borderId="35" xfId="0" applyFont="1" applyBorder="1" applyAlignment="1">
      <alignment horizontal="center" vertical="top" wrapText="1" readingOrder="2"/>
    </xf>
    <xf numFmtId="0" fontId="19" fillId="0" borderId="25" xfId="0" applyFont="1" applyBorder="1" applyAlignment="1">
      <alignment horizontal="center" vertical="top" wrapText="1" readingOrder="2"/>
    </xf>
    <xf numFmtId="0" fontId="19" fillId="0" borderId="19" xfId="0" applyFont="1" applyBorder="1" applyAlignment="1">
      <alignment horizontal="right" vertical="top" wrapText="1" readingOrder="2"/>
    </xf>
    <xf numFmtId="0" fontId="19" fillId="0" borderId="25" xfId="0" applyFont="1" applyBorder="1" applyAlignment="1">
      <alignment horizontal="right" vertical="top" wrapText="1" readingOrder="2"/>
    </xf>
    <xf numFmtId="0" fontId="19" fillId="0" borderId="19" xfId="0" applyFont="1" applyBorder="1" applyAlignment="1">
      <alignment horizontal="center" vertical="top" wrapText="1" readingOrder="2"/>
    </xf>
    <xf numFmtId="0" fontId="19" fillId="0" borderId="18" xfId="0" applyFont="1" applyBorder="1" applyAlignment="1">
      <alignment horizontal="right" vertical="top" wrapText="1" readingOrder="2"/>
    </xf>
    <xf numFmtId="0" fontId="20" fillId="0" borderId="28" xfId="0" applyFont="1" applyBorder="1" applyAlignment="1">
      <alignment horizontal="right" vertical="top" wrapText="1" readingOrder="2"/>
    </xf>
    <xf numFmtId="0" fontId="7" fillId="0" borderId="53" xfId="0" applyFont="1" applyFill="1" applyBorder="1" applyAlignment="1">
      <alignment vertical="center" wrapText="1" readingOrder="2"/>
    </xf>
    <xf numFmtId="49" fontId="6" fillId="0" borderId="32" xfId="0" applyNumberFormat="1" applyFont="1" applyBorder="1" applyAlignment="1" applyProtection="1">
      <alignment horizontal="center" vertical="top" wrapText="1" readingOrder="2"/>
      <protection locked="0"/>
    </xf>
    <xf numFmtId="49" fontId="6" fillId="0" borderId="33" xfId="0" applyNumberFormat="1" applyFont="1" applyBorder="1" applyAlignment="1">
      <alignment horizontal="center" vertical="top" wrapText="1" readingOrder="2"/>
    </xf>
    <xf numFmtId="0" fontId="52" fillId="0" borderId="0" xfId="2" quotePrefix="1" applyFont="1" applyFill="1" applyAlignment="1">
      <alignment horizontal="right"/>
    </xf>
    <xf numFmtId="0" fontId="52" fillId="0" borderId="0" xfId="2" quotePrefix="1" applyFont="1" applyAlignment="1">
      <alignment horizontal="right"/>
    </xf>
    <xf numFmtId="49" fontId="36" fillId="0" borderId="0" xfId="0" applyNumberFormat="1" applyFont="1" applyFill="1" applyBorder="1" applyAlignment="1">
      <alignment horizontal="center" vertical="center" wrapText="1"/>
    </xf>
    <xf numFmtId="0" fontId="55" fillId="0" borderId="29" xfId="0" applyFont="1" applyBorder="1" applyAlignment="1">
      <alignment horizontal="justify" vertical="top" wrapText="1" readingOrder="2"/>
    </xf>
    <xf numFmtId="49" fontId="56" fillId="0" borderId="0" xfId="0" applyNumberFormat="1" applyFont="1"/>
    <xf numFmtId="49" fontId="56" fillId="0" borderId="0" xfId="0" applyNumberFormat="1" applyFont="1" applyAlignment="1">
      <alignment horizontal="right"/>
    </xf>
    <xf numFmtId="0" fontId="59" fillId="0" borderId="0" xfId="0" applyFont="1"/>
    <xf numFmtId="0" fontId="6" fillId="0" borderId="53" xfId="0" applyFont="1" applyBorder="1" applyAlignment="1">
      <alignment horizontal="center" vertical="top" wrapText="1" readingOrder="2"/>
    </xf>
    <xf numFmtId="0" fontId="6" fillId="0" borderId="35" xfId="0" applyFont="1" applyBorder="1" applyAlignment="1">
      <alignment horizontal="center" vertical="top" wrapText="1" readingOrder="2"/>
    </xf>
    <xf numFmtId="0" fontId="6" fillId="0" borderId="79" xfId="0" applyFont="1" applyBorder="1" applyAlignment="1">
      <alignment horizontal="center" vertical="top" wrapText="1" readingOrder="2"/>
    </xf>
    <xf numFmtId="0" fontId="6" fillId="0" borderId="33" xfId="0" applyFont="1" applyBorder="1" applyAlignment="1">
      <alignment horizontal="center" vertical="top" wrapText="1" readingOrder="2"/>
    </xf>
    <xf numFmtId="0" fontId="7" fillId="0" borderId="55" xfId="0" applyFont="1" applyBorder="1" applyAlignment="1">
      <alignment horizontal="center" vertical="top" wrapText="1" readingOrder="2"/>
    </xf>
    <xf numFmtId="0" fontId="6" fillId="0" borderId="55" xfId="0" applyFont="1" applyBorder="1" applyAlignment="1">
      <alignment horizontal="center" vertical="top" wrapText="1" readingOrder="2"/>
    </xf>
    <xf numFmtId="0" fontId="6" fillId="0" borderId="51" xfId="0" applyFont="1" applyBorder="1" applyAlignment="1">
      <alignment horizontal="center" vertical="top" wrapText="1" readingOrder="2"/>
    </xf>
    <xf numFmtId="49" fontId="56" fillId="0" borderId="0" xfId="0" applyNumberFormat="1" applyFont="1" applyAlignment="1">
      <alignment horizontal="right" readingOrder="2"/>
    </xf>
    <xf numFmtId="49" fontId="31" fillId="0" borderId="0" xfId="0" applyNumberFormat="1" applyFont="1" applyAlignment="1">
      <alignment horizontal="center"/>
    </xf>
    <xf numFmtId="49" fontId="36" fillId="0" borderId="0" xfId="0" applyNumberFormat="1" applyFont="1" applyFill="1" applyBorder="1" applyAlignment="1">
      <alignment horizontal="center" vertical="center" wrapText="1"/>
    </xf>
    <xf numFmtId="0" fontId="6" fillId="0" borderId="0" xfId="0" applyFont="1" applyBorder="1" applyAlignment="1">
      <alignment horizontal="right" vertical="top" wrapText="1" readingOrder="2"/>
    </xf>
    <xf numFmtId="49" fontId="34" fillId="0" borderId="0" xfId="0" applyNumberFormat="1" applyFont="1" applyAlignment="1">
      <alignment horizontal="center" readingOrder="2"/>
    </xf>
    <xf numFmtId="9" fontId="6" fillId="0" borderId="23" xfId="0" applyNumberFormat="1" applyFont="1" applyBorder="1" applyAlignment="1">
      <alignment horizontal="right" vertical="top" readingOrder="2"/>
    </xf>
    <xf numFmtId="49" fontId="23" fillId="0" borderId="0" xfId="0" applyNumberFormat="1" applyFont="1" applyAlignment="1">
      <alignment horizontal="right" vertical="top"/>
    </xf>
    <xf numFmtId="49" fontId="23" fillId="0" borderId="0" xfId="0" applyNumberFormat="1" applyFont="1" applyAlignment="1">
      <alignment horizontal="left"/>
    </xf>
    <xf numFmtId="49" fontId="43" fillId="0" borderId="0" xfId="0" applyNumberFormat="1" applyFont="1" applyBorder="1" applyAlignment="1"/>
    <xf numFmtId="0" fontId="20" fillId="0" borderId="9" xfId="0" applyFont="1" applyBorder="1" applyAlignment="1">
      <alignment horizontal="center" vertical="top" wrapText="1" readingOrder="2"/>
    </xf>
    <xf numFmtId="49" fontId="36" fillId="3" borderId="66" xfId="0" applyNumberFormat="1" applyFont="1" applyFill="1" applyBorder="1" applyAlignment="1">
      <alignment horizontal="center" vertical="top" readingOrder="2"/>
    </xf>
    <xf numFmtId="49" fontId="36" fillId="3" borderId="66" xfId="0" applyNumberFormat="1" applyFont="1" applyFill="1" applyBorder="1" applyAlignment="1">
      <alignment horizontal="center" vertical="top" wrapText="1" readingOrder="2"/>
    </xf>
    <xf numFmtId="49" fontId="42" fillId="0" borderId="0" xfId="0" applyNumberFormat="1" applyFont="1" applyBorder="1" applyAlignment="1">
      <alignment vertical="top" readingOrder="2"/>
    </xf>
    <xf numFmtId="49" fontId="36" fillId="3" borderId="9" xfId="0" applyNumberFormat="1" applyFont="1" applyFill="1" applyBorder="1" applyAlignment="1">
      <alignment horizontal="center" vertical="top" wrapText="1" readingOrder="2"/>
    </xf>
    <xf numFmtId="49" fontId="36" fillId="3" borderId="9" xfId="0" applyNumberFormat="1" applyFont="1" applyFill="1" applyBorder="1" applyAlignment="1">
      <alignment horizontal="center" vertical="top" readingOrder="2"/>
    </xf>
    <xf numFmtId="0" fontId="31" fillId="0" borderId="0" xfId="0" applyFont="1" applyBorder="1" applyAlignment="1">
      <alignment horizontal="right" vertical="top" wrapText="1" readingOrder="2"/>
    </xf>
    <xf numFmtId="0" fontId="53" fillId="0" borderId="0" xfId="0" applyFont="1" applyBorder="1" applyAlignment="1">
      <alignment readingOrder="2"/>
    </xf>
    <xf numFmtId="49" fontId="6" fillId="0" borderId="9" xfId="0" applyNumberFormat="1" applyFont="1" applyBorder="1" applyAlignment="1">
      <alignment horizontal="center" vertical="top" readingOrder="2"/>
    </xf>
    <xf numFmtId="49" fontId="6" fillId="0" borderId="9" xfId="0" applyNumberFormat="1" applyFont="1" applyBorder="1" applyAlignment="1">
      <alignment horizontal="right" vertical="top" readingOrder="2"/>
    </xf>
    <xf numFmtId="49" fontId="6" fillId="0" borderId="9" xfId="0" applyNumberFormat="1" applyFont="1" applyBorder="1" applyAlignment="1">
      <alignment horizontal="right" vertical="top" wrapText="1" readingOrder="2"/>
    </xf>
    <xf numFmtId="49" fontId="6" fillId="0" borderId="9" xfId="0" applyNumberFormat="1" applyFont="1" applyBorder="1" applyAlignment="1">
      <alignment horizontal="right" readingOrder="2"/>
    </xf>
    <xf numFmtId="49" fontId="40" fillId="0" borderId="0" xfId="0" applyNumberFormat="1" applyFont="1" applyBorder="1" applyAlignment="1">
      <alignment vertical="center"/>
    </xf>
    <xf numFmtId="49" fontId="36" fillId="3" borderId="107" xfId="0" applyNumberFormat="1" applyFont="1" applyFill="1" applyBorder="1" applyAlignment="1">
      <alignment horizontal="center" vertical="top" wrapText="1"/>
    </xf>
    <xf numFmtId="49" fontId="36" fillId="3" borderId="66" xfId="0" applyNumberFormat="1" applyFont="1" applyFill="1" applyBorder="1" applyAlignment="1">
      <alignment horizontal="center" vertical="top"/>
    </xf>
    <xf numFmtId="49" fontId="36" fillId="3" borderId="66" xfId="0" applyNumberFormat="1" applyFont="1" applyFill="1" applyBorder="1" applyAlignment="1">
      <alignment horizontal="center" vertical="top" wrapText="1"/>
    </xf>
    <xf numFmtId="49" fontId="36" fillId="3" borderId="108" xfId="0" applyNumberFormat="1" applyFont="1" applyFill="1" applyBorder="1" applyAlignment="1">
      <alignment horizontal="center" vertical="top" readingOrder="2"/>
    </xf>
    <xf numFmtId="0" fontId="6" fillId="0" borderId="33" xfId="0" applyFont="1" applyBorder="1" applyAlignment="1">
      <alignment horizontal="right" vertical="top" wrapText="1" readingOrder="2"/>
    </xf>
    <xf numFmtId="0" fontId="6" fillId="0" borderId="57" xfId="0" applyFont="1" applyFill="1" applyBorder="1" applyAlignment="1">
      <alignment horizontal="right" vertical="top" wrapText="1" readingOrder="2"/>
    </xf>
    <xf numFmtId="0" fontId="6" fillId="0" borderId="57" xfId="0" applyFont="1" applyBorder="1" applyAlignment="1">
      <alignment horizontal="right" vertical="top" wrapText="1" readingOrder="2"/>
    </xf>
    <xf numFmtId="49" fontId="36" fillId="3" borderId="4" xfId="0" applyNumberFormat="1" applyFont="1" applyFill="1" applyBorder="1" applyAlignment="1">
      <alignment horizontal="center" vertical="top" wrapText="1"/>
    </xf>
    <xf numFmtId="49" fontId="36" fillId="3" borderId="50" xfId="0" applyNumberFormat="1" applyFont="1" applyFill="1" applyBorder="1" applyAlignment="1">
      <alignment horizontal="center" vertical="top" wrapText="1"/>
    </xf>
    <xf numFmtId="49" fontId="36" fillId="3" borderId="0" xfId="0" applyNumberFormat="1" applyFont="1" applyFill="1" applyBorder="1" applyAlignment="1">
      <alignment horizontal="center" vertical="top" wrapText="1" readingOrder="2"/>
    </xf>
    <xf numFmtId="49" fontId="36" fillId="3" borderId="54" xfId="0" applyNumberFormat="1" applyFont="1" applyFill="1" applyBorder="1" applyAlignment="1">
      <alignment horizontal="center" vertical="top" wrapText="1"/>
    </xf>
    <xf numFmtId="49" fontId="36" fillId="3" borderId="0" xfId="0" applyNumberFormat="1" applyFont="1" applyFill="1" applyBorder="1" applyAlignment="1">
      <alignment horizontal="center" vertical="top" wrapText="1"/>
    </xf>
    <xf numFmtId="49" fontId="36" fillId="3" borderId="54" xfId="0" applyNumberFormat="1" applyFont="1" applyFill="1" applyBorder="1" applyAlignment="1">
      <alignment horizontal="center" vertical="top" wrapText="1" readingOrder="2"/>
    </xf>
    <xf numFmtId="49" fontId="36" fillId="3" borderId="5" xfId="0" applyNumberFormat="1" applyFont="1" applyFill="1" applyBorder="1" applyAlignment="1">
      <alignment horizontal="center" vertical="top" readingOrder="2"/>
    </xf>
    <xf numFmtId="0" fontId="7" fillId="0" borderId="32" xfId="0" applyFont="1" applyBorder="1" applyAlignment="1">
      <alignment vertical="top" wrapText="1" readingOrder="2"/>
    </xf>
    <xf numFmtId="0" fontId="63" fillId="0" borderId="0" xfId="0" applyFont="1" applyBorder="1" applyAlignment="1">
      <alignment horizontal="right" vertical="top" wrapText="1" readingOrder="2"/>
    </xf>
    <xf numFmtId="0" fontId="64" fillId="0" borderId="0" xfId="0" applyFont="1" applyBorder="1" applyAlignment="1">
      <alignment horizontal="right" vertical="top" wrapText="1" readingOrder="2"/>
    </xf>
    <xf numFmtId="0" fontId="7" fillId="0" borderId="26" xfId="0" applyFont="1" applyBorder="1" applyAlignment="1">
      <alignment horizontal="right" vertical="top" wrapText="1" readingOrder="2"/>
    </xf>
    <xf numFmtId="0" fontId="39" fillId="0" borderId="93" xfId="0" applyFont="1" applyBorder="1" applyAlignment="1">
      <alignment readingOrder="2"/>
    </xf>
    <xf numFmtId="0" fontId="65" fillId="0" borderId="0" xfId="0" applyFont="1" applyBorder="1" applyAlignment="1">
      <alignment wrapText="1" readingOrder="2"/>
    </xf>
    <xf numFmtId="0" fontId="66" fillId="0" borderId="0" xfId="0" applyFont="1" applyBorder="1" applyAlignment="1">
      <alignment horizontal="right" vertical="top" readingOrder="2"/>
    </xf>
    <xf numFmtId="49" fontId="6" fillId="0" borderId="9" xfId="0" applyNumberFormat="1" applyFont="1" applyBorder="1" applyAlignment="1">
      <alignment horizontal="center" vertical="top" wrapText="1" readingOrder="2"/>
    </xf>
    <xf numFmtId="0" fontId="7" fillId="0" borderId="85" xfId="0" applyFont="1" applyBorder="1" applyAlignment="1">
      <alignment horizontal="center" vertical="top" wrapText="1" readingOrder="2"/>
    </xf>
    <xf numFmtId="0" fontId="7" fillId="0" borderId="76" xfId="0" applyFont="1" applyBorder="1" applyAlignment="1">
      <alignment horizontal="right" vertical="top" wrapText="1" readingOrder="2"/>
    </xf>
    <xf numFmtId="0" fontId="6" fillId="0" borderId="87" xfId="0" applyFont="1" applyBorder="1" applyAlignment="1">
      <alignment horizontal="center" vertical="top" wrapText="1" readingOrder="2"/>
    </xf>
    <xf numFmtId="0" fontId="6" fillId="0" borderId="81" xfId="0" applyFont="1" applyBorder="1" applyAlignment="1">
      <alignment horizontal="center" vertical="top" wrapText="1" readingOrder="2"/>
    </xf>
    <xf numFmtId="0" fontId="6" fillId="0" borderId="82" xfId="0" applyFont="1" applyBorder="1" applyAlignment="1">
      <alignment horizontal="right" vertical="top" wrapText="1" readingOrder="2"/>
    </xf>
    <xf numFmtId="10" fontId="6" fillId="0" borderId="82" xfId="0" applyNumberFormat="1" applyFont="1" applyBorder="1" applyAlignment="1">
      <alignment horizontal="center" vertical="top" wrapText="1" readingOrder="2"/>
    </xf>
    <xf numFmtId="0" fontId="6" fillId="0" borderId="82" xfId="0" applyFont="1" applyBorder="1" applyAlignment="1">
      <alignment horizontal="center" vertical="top" wrapText="1" readingOrder="2"/>
    </xf>
    <xf numFmtId="0" fontId="6" fillId="0" borderId="83" xfId="0" applyFont="1" applyBorder="1" applyAlignment="1">
      <alignment horizontal="right" vertical="top" wrapText="1" readingOrder="2"/>
    </xf>
    <xf numFmtId="49" fontId="34" fillId="0" borderId="0" xfId="0" applyNumberFormat="1" applyFont="1" applyAlignment="1">
      <alignment readingOrder="2"/>
    </xf>
    <xf numFmtId="0" fontId="7" fillId="0" borderId="0" xfId="0" applyFont="1" applyBorder="1" applyAlignment="1">
      <alignment horizontal="right" vertical="top" wrapText="1" readingOrder="2"/>
    </xf>
    <xf numFmtId="10" fontId="6" fillId="0" borderId="0" xfId="0" applyNumberFormat="1" applyFont="1" applyBorder="1" applyAlignment="1">
      <alignment horizontal="right" vertical="top" wrapText="1" readingOrder="2"/>
    </xf>
    <xf numFmtId="0" fontId="23" fillId="0" borderId="0" xfId="0" applyFont="1" applyFill="1" applyBorder="1" applyAlignment="1">
      <alignment horizontal="right" vertical="center" readingOrder="2"/>
    </xf>
    <xf numFmtId="0" fontId="0" fillId="0" borderId="0" xfId="0" applyAlignment="1">
      <alignment vertical="center" readingOrder="2"/>
    </xf>
    <xf numFmtId="0" fontId="67" fillId="0" borderId="0" xfId="0" applyFont="1" applyAlignment="1">
      <alignment horizontal="right" vertical="center" readingOrder="2"/>
    </xf>
    <xf numFmtId="0" fontId="0" fillId="0" borderId="0" xfId="0" applyAlignment="1">
      <alignment horizontal="right" vertical="center" readingOrder="2"/>
    </xf>
    <xf numFmtId="0" fontId="0" fillId="0" borderId="0" xfId="0" applyAlignment="1">
      <alignment horizontal="right" readingOrder="2"/>
    </xf>
    <xf numFmtId="0" fontId="50" fillId="0" borderId="0" xfId="0" applyFont="1" applyBorder="1" applyAlignment="1"/>
    <xf numFmtId="0" fontId="50" fillId="0" borderId="0" xfId="0" applyFont="1" applyBorder="1" applyAlignment="1">
      <alignment wrapText="1"/>
    </xf>
    <xf numFmtId="0" fontId="35" fillId="3" borderId="9" xfId="0" applyFont="1" applyFill="1" applyBorder="1" applyAlignment="1">
      <alignment horizontal="center" vertical="center" wrapText="1" readingOrder="1"/>
    </xf>
    <xf numFmtId="0" fontId="68" fillId="0" borderId="0" xfId="0" applyFont="1" applyBorder="1" applyAlignment="1"/>
    <xf numFmtId="49" fontId="69" fillId="0" borderId="0" xfId="0" applyNumberFormat="1" applyFont="1" applyBorder="1" applyAlignment="1">
      <alignment vertical="top"/>
    </xf>
    <xf numFmtId="49" fontId="17" fillId="0" borderId="0" xfId="0" applyNumberFormat="1" applyFont="1" applyBorder="1" applyAlignment="1">
      <alignment vertical="top"/>
    </xf>
    <xf numFmtId="49" fontId="44" fillId="4" borderId="84" xfId="0" applyNumberFormat="1" applyFont="1" applyFill="1" applyBorder="1" applyAlignment="1">
      <alignment horizontal="center" vertical="top" wrapText="1"/>
    </xf>
    <xf numFmtId="49" fontId="36" fillId="3" borderId="56" xfId="0" applyNumberFormat="1" applyFont="1" applyFill="1" applyBorder="1" applyAlignment="1">
      <alignment horizontal="center" vertical="top"/>
    </xf>
    <xf numFmtId="49" fontId="36" fillId="3" borderId="56" xfId="0" applyNumberFormat="1" applyFont="1" applyFill="1" applyBorder="1" applyAlignment="1">
      <alignment horizontal="center" vertical="top" wrapText="1"/>
    </xf>
    <xf numFmtId="49" fontId="36" fillId="3" borderId="56" xfId="0" applyNumberFormat="1" applyFont="1" applyFill="1" applyBorder="1" applyAlignment="1">
      <alignment horizontal="center" vertical="top" readingOrder="2"/>
    </xf>
    <xf numFmtId="49" fontId="36" fillId="3" borderId="36" xfId="0" applyNumberFormat="1" applyFont="1" applyFill="1" applyBorder="1" applyAlignment="1">
      <alignment horizontal="center" vertical="top" readingOrder="2"/>
    </xf>
    <xf numFmtId="0" fontId="20" fillId="0" borderId="33" xfId="0" applyFont="1" applyBorder="1" applyAlignment="1">
      <alignment horizontal="center" vertical="top" wrapText="1" readingOrder="2"/>
    </xf>
    <xf numFmtId="0" fontId="20" fillId="0" borderId="26" xfId="0" applyFont="1" applyBorder="1" applyAlignment="1">
      <alignment horizontal="center" vertical="top" wrapText="1" readingOrder="2"/>
    </xf>
    <xf numFmtId="0" fontId="20" fillId="0" borderId="26" xfId="0" applyFont="1" applyBorder="1" applyAlignment="1">
      <alignment horizontal="right" vertical="top" wrapText="1" readingOrder="2"/>
    </xf>
    <xf numFmtId="0" fontId="20" fillId="0" borderId="27" xfId="0" applyFont="1" applyBorder="1" applyAlignment="1">
      <alignment horizontal="center" vertical="top" wrapText="1" readingOrder="2"/>
    </xf>
    <xf numFmtId="0" fontId="20" fillId="0" borderId="2" xfId="0" applyFont="1" applyBorder="1" applyAlignment="1">
      <alignment horizontal="right" vertical="top" wrapText="1" readingOrder="2"/>
    </xf>
    <xf numFmtId="0" fontId="70" fillId="0" borderId="0" xfId="0" applyFont="1" applyAlignment="1">
      <alignment vertical="top"/>
    </xf>
    <xf numFmtId="49" fontId="71" fillId="0" borderId="0" xfId="0" applyNumberFormat="1" applyFont="1" applyBorder="1" applyAlignment="1">
      <alignment vertical="center"/>
    </xf>
    <xf numFmtId="0" fontId="73" fillId="0" borderId="0" xfId="0" applyFont="1" applyAlignment="1">
      <alignment vertical="top"/>
    </xf>
    <xf numFmtId="49" fontId="75" fillId="0" borderId="0" xfId="0" applyNumberFormat="1" applyFont="1" applyAlignment="1">
      <alignment wrapText="1"/>
    </xf>
    <xf numFmtId="49" fontId="73" fillId="0" borderId="0" xfId="0" applyNumberFormat="1" applyFont="1" applyAlignment="1">
      <alignment horizontal="right" wrapText="1"/>
    </xf>
    <xf numFmtId="49" fontId="49" fillId="0" borderId="0" xfId="0" applyNumberFormat="1" applyFont="1" applyBorder="1" applyAlignment="1">
      <alignment vertical="top" readingOrder="2"/>
    </xf>
    <xf numFmtId="49" fontId="76" fillId="0" borderId="0" xfId="0" applyNumberFormat="1" applyFont="1" applyBorder="1" applyAlignment="1"/>
    <xf numFmtId="0" fontId="33" fillId="0" borderId="0" xfId="0" applyFont="1" applyAlignment="1">
      <alignment readingOrder="2"/>
    </xf>
    <xf numFmtId="49" fontId="77" fillId="0" borderId="0" xfId="0" applyNumberFormat="1" applyFont="1" applyAlignment="1">
      <alignment readingOrder="2"/>
    </xf>
    <xf numFmtId="0" fontId="74" fillId="0" borderId="0" xfId="0" applyFont="1" applyBorder="1" applyAlignment="1"/>
    <xf numFmtId="0" fontId="0" fillId="0" borderId="0" xfId="0" applyAlignment="1">
      <alignment wrapText="1"/>
    </xf>
    <xf numFmtId="2" fontId="20" fillId="0" borderId="23" xfId="0" applyNumberFormat="1" applyFont="1" applyBorder="1" applyAlignment="1">
      <alignment horizontal="center" vertical="top" wrapText="1" readingOrder="2"/>
    </xf>
    <xf numFmtId="0" fontId="67" fillId="0" borderId="9" xfId="0" applyFont="1" applyBorder="1" applyAlignment="1">
      <alignment horizontal="right" vertical="top" wrapText="1" readingOrder="2"/>
    </xf>
    <xf numFmtId="0" fontId="78" fillId="2" borderId="109" xfId="0" applyFont="1" applyFill="1" applyBorder="1" applyAlignment="1">
      <alignment horizontal="right" vertical="top" wrapText="1" readingOrder="2"/>
    </xf>
    <xf numFmtId="0" fontId="6" fillId="2" borderId="109" xfId="0" applyFont="1" applyFill="1" applyBorder="1" applyAlignment="1">
      <alignment horizontal="right" vertical="top" wrapText="1" readingOrder="2"/>
    </xf>
    <xf numFmtId="0" fontId="79" fillId="2" borderId="88" xfId="0" applyFont="1" applyFill="1" applyBorder="1" applyAlignment="1">
      <alignment horizontal="right" vertical="top" wrapText="1" readingOrder="2"/>
    </xf>
    <xf numFmtId="0" fontId="22" fillId="0" borderId="0" xfId="0" applyFont="1" applyAlignment="1">
      <alignment horizontal="center"/>
    </xf>
    <xf numFmtId="0" fontId="51" fillId="0" borderId="0" xfId="0" applyFont="1" applyAlignment="1">
      <alignment horizontal="center" vertical="center" wrapText="1"/>
    </xf>
    <xf numFmtId="0" fontId="20" fillId="0" borderId="0" xfId="0" applyNumberFormat="1" applyFont="1" applyBorder="1" applyAlignment="1">
      <alignment horizontal="right" vertical="top" wrapText="1" readingOrder="2"/>
    </xf>
    <xf numFmtId="0" fontId="20" fillId="0" borderId="0" xfId="0" applyFont="1" applyBorder="1" applyAlignment="1">
      <alignment horizontal="right" vertical="top" wrapText="1" readingOrder="2"/>
    </xf>
    <xf numFmtId="0" fontId="38" fillId="0" borderId="0" xfId="0" applyFont="1" applyBorder="1" applyAlignment="1">
      <alignment horizontal="right" vertical="top" readingOrder="2"/>
    </xf>
    <xf numFmtId="49" fontId="49" fillId="0" borderId="0" xfId="0" applyNumberFormat="1" applyFont="1" applyBorder="1" applyAlignment="1">
      <alignment horizontal="center" vertical="center" wrapText="1"/>
    </xf>
    <xf numFmtId="0" fontId="6" fillId="0" borderId="0" xfId="0" applyFont="1" applyBorder="1" applyAlignment="1">
      <alignment horizontal="right" vertical="top" wrapText="1" indent="1" readingOrder="2"/>
    </xf>
    <xf numFmtId="49" fontId="49" fillId="0" borderId="0" xfId="0" applyNumberFormat="1" applyFont="1" applyAlignment="1">
      <alignment horizontal="center" vertical="center" wrapText="1"/>
    </xf>
    <xf numFmtId="49" fontId="61" fillId="0" borderId="93" xfId="0" applyNumberFormat="1" applyFont="1" applyBorder="1" applyAlignment="1">
      <alignment horizontal="center"/>
    </xf>
    <xf numFmtId="49" fontId="37" fillId="0" borderId="106" xfId="0" applyNumberFormat="1" applyFont="1" applyBorder="1" applyAlignment="1">
      <alignment horizontal="center" vertical="top" wrapText="1" readingOrder="2"/>
    </xf>
    <xf numFmtId="49" fontId="37" fillId="0" borderId="0" xfId="0" applyNumberFormat="1" applyFont="1" applyBorder="1" applyAlignment="1">
      <alignment horizontal="center" vertical="top" wrapText="1" readingOrder="2"/>
    </xf>
    <xf numFmtId="49" fontId="37" fillId="0" borderId="1" xfId="0" applyNumberFormat="1" applyFont="1" applyBorder="1" applyAlignment="1">
      <alignment horizontal="center" vertical="top" wrapText="1"/>
    </xf>
    <xf numFmtId="0" fontId="37" fillId="0" borderId="0" xfId="0" applyFont="1" applyBorder="1" applyAlignment="1">
      <alignment horizontal="center" vertical="top" wrapText="1" readingOrder="2"/>
    </xf>
    <xf numFmtId="0" fontId="6" fillId="0" borderId="0" xfId="0" applyNumberFormat="1" applyFont="1" applyBorder="1" applyAlignment="1">
      <alignment horizontal="right" vertical="top" wrapText="1" readingOrder="2"/>
    </xf>
    <xf numFmtId="49" fontId="23" fillId="0" borderId="0" xfId="0" applyNumberFormat="1" applyFont="1" applyBorder="1" applyAlignment="1">
      <alignment horizontal="right" vertical="top" wrapText="1" readingOrder="2"/>
    </xf>
    <xf numFmtId="49" fontId="49" fillId="0" borderId="0" xfId="0" applyNumberFormat="1" applyFont="1" applyAlignment="1">
      <alignment horizontal="center" vertical="center" wrapText="1" readingOrder="2"/>
    </xf>
    <xf numFmtId="49" fontId="49" fillId="0" borderId="6" xfId="0" applyNumberFormat="1" applyFont="1" applyBorder="1" applyAlignment="1">
      <alignment horizontal="center" vertical="top" readingOrder="2"/>
    </xf>
    <xf numFmtId="0" fontId="31" fillId="0" borderId="1" xfId="0" applyFont="1" applyBorder="1" applyAlignment="1">
      <alignment horizontal="center" vertical="top" wrapText="1" readingOrder="2"/>
    </xf>
    <xf numFmtId="49" fontId="36" fillId="0" borderId="0" xfId="0" applyNumberFormat="1" applyFont="1" applyFill="1" applyBorder="1" applyAlignment="1">
      <alignment horizontal="center" vertical="center" wrapText="1"/>
    </xf>
    <xf numFmtId="0" fontId="6" fillId="0" borderId="1" xfId="0" applyFont="1" applyBorder="1" applyAlignment="1">
      <alignment horizontal="right" vertical="top" wrapText="1" readingOrder="2"/>
    </xf>
    <xf numFmtId="0" fontId="0" fillId="0" borderId="1" xfId="0" applyBorder="1" applyAlignment="1">
      <alignment horizontal="right" vertical="top" wrapText="1" readingOrder="2"/>
    </xf>
    <xf numFmtId="0" fontId="6" fillId="0" borderId="73" xfId="0" applyFont="1" applyBorder="1" applyAlignment="1">
      <alignment horizontal="right" vertical="top" wrapText="1" readingOrder="2"/>
    </xf>
    <xf numFmtId="0" fontId="6" fillId="0" borderId="0" xfId="0" applyFont="1" applyBorder="1" applyAlignment="1">
      <alignment horizontal="right" vertical="top" wrapText="1" readingOrder="2"/>
    </xf>
    <xf numFmtId="49" fontId="31" fillId="0" borderId="0" xfId="0" applyNumberFormat="1" applyFont="1" applyBorder="1" applyAlignment="1">
      <alignment horizontal="center" vertical="top" readingOrder="2"/>
    </xf>
    <xf numFmtId="0" fontId="7" fillId="0" borderId="0" xfId="0" applyFont="1" applyFill="1" applyBorder="1" applyAlignment="1">
      <alignment horizontal="right" vertical="top" wrapText="1" readingOrder="2"/>
    </xf>
    <xf numFmtId="0" fontId="54" fillId="0" borderId="0" xfId="0" applyFont="1" applyBorder="1" applyAlignment="1">
      <alignment horizontal="center" vertical="top" readingOrder="2"/>
    </xf>
    <xf numFmtId="49" fontId="49" fillId="0" borderId="0" xfId="0" applyNumberFormat="1" applyFont="1" applyFill="1" applyBorder="1" applyAlignment="1">
      <alignment horizontal="center" vertical="center" wrapText="1"/>
    </xf>
    <xf numFmtId="0" fontId="7" fillId="0" borderId="52" xfId="0" applyFont="1" applyBorder="1" applyAlignment="1">
      <alignment horizontal="right" vertical="top" wrapText="1" readingOrder="2"/>
    </xf>
    <xf numFmtId="0" fontId="0" fillId="0" borderId="23" xfId="0" applyBorder="1" applyAlignment="1">
      <alignment horizontal="right" vertical="top" wrapText="1" readingOrder="2"/>
    </xf>
    <xf numFmtId="0" fontId="0" fillId="0" borderId="41" xfId="0" applyBorder="1" applyAlignment="1">
      <alignment horizontal="right" vertical="top" wrapText="1" readingOrder="2"/>
    </xf>
    <xf numFmtId="0" fontId="7" fillId="0" borderId="6" xfId="0" applyFont="1" applyFill="1" applyBorder="1" applyAlignment="1">
      <alignment horizontal="right" vertical="top" wrapText="1" readingOrder="2"/>
    </xf>
    <xf numFmtId="49" fontId="49" fillId="0" borderId="0" xfId="0" applyNumberFormat="1" applyFont="1" applyBorder="1" applyAlignment="1">
      <alignment horizontal="center" vertical="top" readingOrder="2"/>
    </xf>
    <xf numFmtId="0" fontId="31" fillId="0" borderId="0" xfId="0" applyFont="1" applyBorder="1" applyAlignment="1">
      <alignment horizontal="center" vertical="top" wrapText="1" readingOrder="2"/>
    </xf>
    <xf numFmtId="0" fontId="2" fillId="0" borderId="0" xfId="0" applyNumberFormat="1" applyFont="1" applyBorder="1" applyAlignment="1">
      <alignment horizontal="right" vertical="top" wrapText="1" readingOrder="2"/>
    </xf>
    <xf numFmtId="0" fontId="0" fillId="0" borderId="0" xfId="0" applyBorder="1" applyAlignment="1">
      <alignment horizontal="right" vertical="top" wrapText="1" readingOrder="2"/>
    </xf>
    <xf numFmtId="0" fontId="23" fillId="0" borderId="73" xfId="0" applyFont="1" applyBorder="1" applyAlignment="1">
      <alignment horizontal="right" vertical="top" wrapText="1" readingOrder="2"/>
    </xf>
    <xf numFmtId="0" fontId="0" fillId="0" borderId="73" xfId="0" applyBorder="1" applyAlignment="1">
      <alignment horizontal="right" vertical="top"/>
    </xf>
    <xf numFmtId="0" fontId="25" fillId="0" borderId="0" xfId="0" applyNumberFormat="1" applyFont="1" applyBorder="1" applyAlignment="1">
      <alignment horizontal="right" vertical="top" wrapText="1" readingOrder="2"/>
    </xf>
    <xf numFmtId="49" fontId="24" fillId="0" borderId="0" xfId="0" applyNumberFormat="1" applyFont="1" applyBorder="1" applyAlignment="1">
      <alignment horizontal="right" vertical="top" wrapText="1" readingOrder="2"/>
    </xf>
    <xf numFmtId="49" fontId="24" fillId="0" borderId="0" xfId="0" applyNumberFormat="1" applyFont="1" applyAlignment="1">
      <alignment horizontal="right" vertical="top" readingOrder="2"/>
    </xf>
    <xf numFmtId="0" fontId="6" fillId="0" borderId="1" xfId="0" applyFont="1" applyFill="1" applyBorder="1" applyAlignment="1">
      <alignment horizontal="right" vertical="top" wrapText="1" readingOrder="2"/>
    </xf>
    <xf numFmtId="0" fontId="0" fillId="0" borderId="1" xfId="0" applyFill="1" applyBorder="1" applyAlignment="1">
      <alignment horizontal="right" vertical="top" wrapText="1" readingOrder="2"/>
    </xf>
    <xf numFmtId="0" fontId="7" fillId="2" borderId="8" xfId="0" applyFont="1" applyFill="1" applyBorder="1" applyAlignment="1">
      <alignment vertical="top" wrapText="1" readingOrder="2"/>
    </xf>
    <xf numFmtId="0" fontId="0" fillId="0" borderId="6" xfId="0" applyBorder="1" applyAlignment="1">
      <alignment vertical="top" wrapText="1" readingOrder="2"/>
    </xf>
    <xf numFmtId="0" fontId="0" fillId="0" borderId="7" xfId="0" applyBorder="1" applyAlignment="1">
      <alignment vertical="top" wrapText="1" readingOrder="2"/>
    </xf>
    <xf numFmtId="49" fontId="62" fillId="0" borderId="6" xfId="0" applyNumberFormat="1" applyFont="1" applyBorder="1" applyAlignment="1">
      <alignment horizontal="center" vertical="top" wrapText="1" readingOrder="2"/>
    </xf>
    <xf numFmtId="49" fontId="31" fillId="0" borderId="0" xfId="0" applyNumberFormat="1" applyFont="1" applyBorder="1" applyAlignment="1">
      <alignment horizontal="center" vertical="top"/>
    </xf>
    <xf numFmtId="49" fontId="6" fillId="0" borderId="0" xfId="0" applyNumberFormat="1" applyFont="1" applyBorder="1" applyAlignment="1">
      <alignment horizontal="right" vertical="top" readingOrder="2"/>
    </xf>
    <xf numFmtId="49" fontId="6" fillId="0" borderId="0" xfId="0" applyNumberFormat="1" applyFont="1" applyBorder="1" applyAlignment="1">
      <alignment horizontal="right" vertical="top" wrapText="1" readingOrder="2"/>
    </xf>
    <xf numFmtId="0" fontId="58" fillId="0" borderId="0" xfId="0" applyFont="1" applyFill="1" applyAlignment="1">
      <alignment horizontal="center" vertical="center" wrapText="1"/>
    </xf>
    <xf numFmtId="0" fontId="58" fillId="0" borderId="0" xfId="0" applyFont="1" applyAlignment="1">
      <alignment horizontal="center" vertical="center"/>
    </xf>
    <xf numFmtId="0" fontId="13" fillId="0" borderId="0" xfId="0" applyFont="1" applyBorder="1" applyAlignment="1">
      <alignment horizontal="right" wrapText="1" readingOrder="2"/>
    </xf>
    <xf numFmtId="0" fontId="39" fillId="0" borderId="93" xfId="0" applyFont="1" applyBorder="1" applyAlignment="1">
      <alignment horizontal="center" readingOrder="2"/>
    </xf>
    <xf numFmtId="0" fontId="31" fillId="0" borderId="73" xfId="0" applyFont="1" applyBorder="1" applyAlignment="1">
      <alignment horizontal="center" vertical="top" wrapText="1" readingOrder="2"/>
    </xf>
    <xf numFmtId="0" fontId="66" fillId="0" borderId="0" xfId="0" applyFont="1" applyAlignment="1">
      <alignment horizontal="right" readingOrder="2"/>
    </xf>
    <xf numFmtId="49" fontId="49" fillId="0" borderId="0" xfId="0" applyNumberFormat="1" applyFont="1" applyBorder="1" applyAlignment="1">
      <alignment horizontal="center" readingOrder="2"/>
    </xf>
    <xf numFmtId="0" fontId="31" fillId="0" borderId="1" xfId="0" applyFont="1" applyBorder="1" applyAlignment="1">
      <alignment horizontal="center" vertical="center" wrapText="1" readingOrder="2"/>
    </xf>
    <xf numFmtId="49" fontId="31" fillId="0" borderId="0" xfId="0" applyNumberFormat="1" applyFont="1" applyAlignment="1">
      <alignment horizontal="center" vertical="top"/>
    </xf>
    <xf numFmtId="49" fontId="36" fillId="0" borderId="0" xfId="0" applyNumberFormat="1" applyFont="1" applyFill="1" applyBorder="1" applyAlignment="1">
      <alignment horizontal="center" vertical="center" wrapText="1" readingOrder="1"/>
    </xf>
    <xf numFmtId="49" fontId="49" fillId="0" borderId="0" xfId="0" applyNumberFormat="1" applyFont="1" applyFill="1" applyAlignment="1">
      <alignment horizontal="center" vertical="center"/>
    </xf>
    <xf numFmtId="49" fontId="36" fillId="2" borderId="0" xfId="0" applyNumberFormat="1" applyFont="1" applyFill="1" applyAlignment="1">
      <alignment horizontal="center" vertical="center" wrapText="1"/>
    </xf>
    <xf numFmtId="49" fontId="63" fillId="0" borderId="6" xfId="0" applyNumberFormat="1" applyFont="1" applyBorder="1" applyAlignment="1">
      <alignment horizontal="center" vertical="top"/>
    </xf>
  </cellXfs>
  <cellStyles count="3">
    <cellStyle name="Comma" xfId="1" builtinId="3"/>
    <cellStyle name="Normal" xfId="0" builtinId="0"/>
    <cellStyle name="היפר-קישור" xfId="2" builtinId="8"/>
  </cellStyles>
  <dxfs count="53">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alignment horizontal="right" vertical="top" textRotation="0" indent="0" justifyLastLine="0" shrinkToFit="0" readingOrder="2"/>
    </dxf>
    <dxf>
      <font>
        <strike val="0"/>
        <outline val="0"/>
        <shadow val="0"/>
        <sz val="11"/>
        <color auto="1"/>
      </font>
      <fill>
        <patternFill>
          <fgColor indexed="64"/>
        </patternFill>
      </fill>
      <alignment horizontal="right" vertical="top" textRotation="0" indent="0" justifyLastLine="0" shrinkToFit="0" readingOrder="2"/>
    </dxf>
    <dxf>
      <font>
        <strike val="0"/>
        <outline val="0"/>
        <shadow val="0"/>
        <u val="none"/>
        <vertAlign val="baseline"/>
        <sz val="12"/>
        <color theme="0"/>
        <name val="David"/>
        <scheme val="none"/>
      </font>
      <fill>
        <patternFill patternType="solid">
          <fgColor indexed="64"/>
          <bgColor rgb="FF008000"/>
        </patternFill>
      </fill>
      <alignment horizontal="right" textRotation="0" indent="0" justifyLastLine="0" shrinkToFit="0" readingOrder="2"/>
    </dxf>
    <dxf>
      <font>
        <b val="0"/>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hair">
          <color indexed="64"/>
        </left>
        <right/>
        <top style="hair">
          <color indexed="64"/>
        </top>
        <bottom style="medium">
          <color indexed="64"/>
        </bottom>
      </border>
    </dxf>
    <dxf>
      <font>
        <b val="0"/>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hair">
          <color indexed="64"/>
        </left>
        <right style="hair">
          <color indexed="64"/>
        </right>
        <top style="hair">
          <color indexed="64"/>
        </top>
        <bottom style="medium">
          <color indexed="64"/>
        </bottom>
      </border>
    </dxf>
    <dxf>
      <font>
        <b val="0"/>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thin">
          <color indexed="64"/>
        </left>
        <right style="thin">
          <color indexed="64"/>
        </right>
        <top style="hair">
          <color indexed="0"/>
        </top>
        <bottom style="hair">
          <color indexed="0"/>
        </bottom>
      </border>
    </dxf>
    <dxf>
      <font>
        <b/>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hair">
          <color indexed="64"/>
        </left>
        <right style="hair">
          <color indexed="64"/>
        </right>
        <top style="hair">
          <color indexed="64"/>
        </top>
        <bottom style="hair">
          <color indexed="64"/>
        </bottom>
      </border>
    </dxf>
    <dxf>
      <font>
        <strike val="0"/>
        <outline val="0"/>
        <shadow val="0"/>
        <vertAlign val="baseline"/>
        <sz val="11"/>
        <color auto="1"/>
      </font>
      <border diagonalUp="0" diagonalDown="0" outline="0">
        <left style="thin">
          <color indexed="64"/>
        </left>
        <right style="thin">
          <color indexed="64"/>
        </right>
        <top style="hair">
          <color indexed="0"/>
        </top>
        <bottom style="hair">
          <color indexed="0"/>
        </bottom>
      </border>
    </dxf>
    <dxf>
      <font>
        <strike val="0"/>
        <outline val="0"/>
        <shadow val="0"/>
        <vertAlign val="baseline"/>
        <sz val="11"/>
        <color auto="1"/>
      </font>
    </dxf>
    <dxf>
      <font>
        <b val="0"/>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thin">
          <color indexed="64"/>
        </left>
        <right style="thin">
          <color indexed="64"/>
        </right>
        <top style="hair">
          <color indexed="0"/>
        </top>
        <bottom style="hair">
          <color indexed="0"/>
        </bottom>
      </border>
    </dxf>
    <dxf>
      <font>
        <b val="0"/>
        <i val="0"/>
        <strike val="0"/>
        <condense val="0"/>
        <extend val="0"/>
        <outline val="0"/>
        <shadow val="0"/>
        <u val="none"/>
        <vertAlign val="baseline"/>
        <sz val="11"/>
        <color auto="1"/>
        <name val="David"/>
        <scheme val="none"/>
      </font>
      <alignment horizontal="right" vertical="top" textRotation="0" wrapText="1" relativeIndent="0" justifyLastLine="0" shrinkToFit="0" readingOrder="2"/>
      <border diagonalUp="0" diagonalDown="0" outline="0">
        <left style="medium">
          <color indexed="64"/>
        </left>
        <right style="hair">
          <color indexed="64"/>
        </right>
        <top style="hair">
          <color indexed="64"/>
        </top>
        <bottom style="medium">
          <color indexed="64"/>
        </bottom>
      </border>
    </dxf>
    <dxf>
      <font>
        <strike val="0"/>
        <outline val="0"/>
        <shadow val="0"/>
        <vertAlign val="baseline"/>
        <sz val="11"/>
        <color auto="1"/>
      </font>
    </dxf>
    <dxf>
      <border>
        <bottom style="thin">
          <color indexed="64"/>
        </bottom>
      </border>
    </dxf>
    <dxf>
      <font>
        <b/>
        <i val="0"/>
        <strike val="0"/>
        <condense val="0"/>
        <extend val="0"/>
        <outline val="0"/>
        <shadow val="0"/>
        <u val="none"/>
        <vertAlign val="baseline"/>
        <sz val="12"/>
        <color theme="0"/>
        <name val="David"/>
        <scheme val="none"/>
      </font>
      <numFmt numFmtId="30" formatCode="@"/>
      <fill>
        <patternFill patternType="solid">
          <fgColor indexed="64"/>
          <bgColor rgb="FF008000"/>
        </patternFill>
      </fill>
      <alignment horizontal="center" vertical="top" textRotation="0" wrapText="0" relativeIndent="0" justifyLastLine="0" shrinkToFit="0" readingOrder="2"/>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right style="medium">
          <color indexed="64"/>
        </right>
        <top style="hair">
          <color indexed="64"/>
        </top>
        <bottom style="hair">
          <color indexed="64"/>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right/>
        <top style="hair">
          <color indexed="64"/>
        </top>
        <bottom style="hair">
          <color indexed="64"/>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1"/>
        <color theme="0"/>
        <name val="David"/>
        <scheme val="none"/>
      </font>
      <alignment horizontal="right" vertical="top" textRotation="0" wrapText="1" relativeIndent="0" justifyLastLine="0" shrinkToFit="0" readingOrder="2"/>
      <border diagonalUp="0" diagonalDown="0">
        <left/>
        <right/>
        <top style="hair">
          <color indexed="64"/>
        </top>
        <bottom style="hair">
          <color indexed="64"/>
        </bottom>
      </border>
    </dxf>
    <dxf>
      <font>
        <b val="0"/>
        <i val="0"/>
        <strike val="0"/>
        <condense val="0"/>
        <extend val="0"/>
        <outline val="0"/>
        <shadow val="0"/>
        <u val="none"/>
        <vertAlign val="baseline"/>
        <sz val="11"/>
        <color theme="0"/>
        <name val="David"/>
        <scheme val="none"/>
      </font>
      <alignment horizontal="right" vertical="top" textRotation="0" wrapText="1" relativeIndent="0" justifyLastLine="0" shrinkToFit="0" readingOrder="2"/>
      <border diagonalUp="0" diagonalDown="0">
        <left style="thin">
          <color indexed="64"/>
        </left>
        <right style="thin">
          <color indexed="64"/>
        </right>
        <top/>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right/>
        <top style="hair">
          <color indexed="64"/>
        </top>
        <bottom style="hair">
          <color indexed="64"/>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style="hair">
          <color indexed="64"/>
        </top>
        <bottom style="hair">
          <color indexed="64"/>
        </bottom>
      </border>
    </dxf>
    <dxf>
      <font>
        <b/>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medium">
          <color indexed="64"/>
        </left>
        <right/>
        <top style="hair">
          <color indexed="64"/>
        </top>
        <bottom style="hair">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hair">
          <color indexed="64"/>
        </left>
        <right style="hair">
          <color indexed="64"/>
        </right>
        <top/>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hair">
          <color indexed="64"/>
        </left>
        <right style="hair">
          <color indexed="64"/>
        </right>
        <top style="hair">
          <color indexed="0"/>
        </top>
        <bottom style="hair">
          <color indexed="0"/>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style="hair">
          <color indexed="0"/>
        </top>
        <bottom style="hair">
          <color indexed="0"/>
        </bottom>
      </border>
    </dxf>
    <dxf>
      <border diagonalUp="0" diagonalDown="0">
        <left style="hair">
          <color indexed="64"/>
        </left>
        <right style="hair">
          <color indexed="64"/>
        </right>
        <top style="hair">
          <color indexed="0"/>
        </top>
        <bottom style="hair">
          <color indexed="0"/>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thin">
          <color indexed="64"/>
        </left>
        <right style="thin">
          <color indexed="64"/>
        </right>
        <top style="thin">
          <color indexed="0"/>
        </top>
        <bottom style="thin">
          <color indexed="0"/>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border diagonalUp="0" diagonalDown="0">
        <left style="medium">
          <color indexed="64"/>
        </left>
        <right style="hair">
          <color indexed="64"/>
        </right>
        <top style="hair">
          <color indexed="0"/>
        </top>
        <bottom style="hair">
          <color indexed="0"/>
        </bottom>
      </border>
    </dxf>
    <dxf>
      <font>
        <b val="0"/>
        <i val="0"/>
        <strike val="0"/>
        <condense val="0"/>
        <extend val="0"/>
        <outline val="0"/>
        <shadow val="0"/>
        <u val="none"/>
        <vertAlign val="baseline"/>
        <sz val="11"/>
        <color theme="1"/>
        <name val="David"/>
        <scheme val="none"/>
      </font>
      <alignment horizontal="right" vertical="top" textRotation="0" wrapText="1" relativeIndent="0" justifyLastLine="0" shrinkToFit="0" readingOrder="2"/>
    </dxf>
    <dxf>
      <border>
        <bottom style="thin">
          <color indexed="64"/>
        </bottom>
      </border>
    </dxf>
    <dxf>
      <font>
        <b/>
        <i val="0"/>
        <strike val="0"/>
        <condense val="0"/>
        <extend val="0"/>
        <outline val="0"/>
        <shadow val="0"/>
        <u val="none"/>
        <vertAlign val="baseline"/>
        <sz val="12"/>
        <color theme="0"/>
        <name val="David"/>
        <scheme val="none"/>
      </font>
      <numFmt numFmtId="30" formatCode="@"/>
      <fill>
        <patternFill patternType="solid">
          <fgColor indexed="64"/>
          <bgColor rgb="FF008000"/>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David"/>
        <scheme val="none"/>
      </font>
      <alignment horizontal="right" vertical="top" textRotation="0" wrapText="1" relativeIndent="0" justifyLastLine="0" shrinkToFit="0" readingOrder="2"/>
      <border diagonalUp="0" diagonalDown="0" outline="0">
        <left style="thin">
          <color indexed="0"/>
        </left>
        <right style="medium">
          <color indexed="64"/>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right"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center"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right"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right"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center"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right" vertical="top" textRotation="0" wrapText="1" relativeIndent="0" justifyLastLine="0" shrinkToFit="0" readingOrder="2"/>
      <border diagonalUp="0" diagonalDown="0" outline="0">
        <left style="thin">
          <color indexed="0"/>
        </left>
        <right style="thin">
          <color indexed="0"/>
        </right>
        <top style="medium">
          <color indexed="0"/>
        </top>
        <bottom style="medium">
          <color indexed="0"/>
        </bottom>
      </border>
    </dxf>
    <dxf>
      <font>
        <b val="0"/>
        <i val="0"/>
        <strike val="0"/>
        <condense val="0"/>
        <extend val="0"/>
        <outline val="0"/>
        <shadow val="0"/>
        <u val="none"/>
        <vertAlign val="baseline"/>
        <sz val="12"/>
        <color auto="1"/>
        <name val="David"/>
        <scheme val="none"/>
      </font>
      <alignment horizontal="center" vertical="top" textRotation="0" wrapText="1" relativeIndent="0" justifyLastLine="0" shrinkToFit="0" readingOrder="2"/>
      <border diagonalUp="0" diagonalDown="0" outline="0">
        <left style="medium">
          <color indexed="64"/>
        </left>
        <right style="thin">
          <color indexed="0"/>
        </right>
        <top style="medium">
          <color indexed="0"/>
        </top>
        <bottom style="medium">
          <color indexed="0"/>
        </bottom>
      </border>
    </dxf>
    <dxf>
      <border outline="0">
        <bottom style="medium">
          <color indexed="64"/>
        </bottom>
      </border>
    </dxf>
    <dxf>
      <font>
        <b val="0"/>
        <i val="0"/>
        <strike val="0"/>
        <condense val="0"/>
        <extend val="0"/>
        <outline val="0"/>
        <shadow val="0"/>
        <u val="none"/>
        <vertAlign val="baseline"/>
        <sz val="12"/>
        <color auto="1"/>
        <name val="David"/>
        <scheme val="none"/>
      </font>
      <fill>
        <patternFill>
          <fgColor indexed="64"/>
        </patternFill>
      </fill>
      <alignment horizontal="right" vertical="top" textRotation="0" wrapText="1" relativeIndent="0" justifyLastLine="0" shrinkToFit="0" readingOrder="2"/>
      <border diagonalUp="0" diagonalDown="0" outline="0">
        <right style="thin">
          <color indexed="64"/>
        </right>
        <top/>
        <bottom/>
      </border>
    </dxf>
    <dxf>
      <border>
        <bottom style="thin">
          <color indexed="64"/>
        </bottom>
      </border>
    </dxf>
    <dxf>
      <font>
        <b/>
        <i val="0"/>
        <strike val="0"/>
        <condense val="0"/>
        <extend val="0"/>
        <outline val="0"/>
        <shadow val="0"/>
        <u val="none"/>
        <vertAlign val="baseline"/>
        <sz val="12"/>
        <color theme="0"/>
        <name val="David"/>
        <scheme val="none"/>
      </font>
      <numFmt numFmtId="30" formatCode="@"/>
      <fill>
        <patternFill patternType="solid">
          <fgColor indexed="64"/>
          <bgColor rgb="FF008000"/>
        </patternFill>
      </fill>
      <alignment horizontal="center" vertical="top" textRotation="0" wrapText="0" relativeIndent="0" justifyLastLine="0" shrinkToFit="0" readingOrder="2"/>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xdr:rowOff>
    </xdr:from>
    <xdr:to>
      <xdr:col>1</xdr:col>
      <xdr:colOff>1341120</xdr:colOff>
      <xdr:row>1</xdr:row>
      <xdr:rowOff>13914</xdr:rowOff>
    </xdr:to>
    <xdr:pic>
      <xdr:nvPicPr>
        <xdr:cNvPr id="2" name="תמונה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0" y="7620"/>
          <a:ext cx="1341120" cy="356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874058</xdr:colOff>
      <xdr:row>0</xdr:row>
      <xdr:rowOff>33617</xdr:rowOff>
    </xdr:from>
    <xdr:to>
      <xdr:col>7</xdr:col>
      <xdr:colOff>2908598</xdr:colOff>
      <xdr:row>1</xdr:row>
      <xdr:rowOff>9655</xdr:rowOff>
    </xdr:to>
    <xdr:pic>
      <xdr:nvPicPr>
        <xdr:cNvPr id="2" name="תמונה 1">
          <a:extLst>
            <a:ext uri="{FF2B5EF4-FFF2-40B4-BE49-F238E27FC236}">
              <a16:creationId xmlns:a16="http://schemas.microsoft.com/office/drawing/2014/main" id="{00000000-0008-0000-09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194446078" y="33617"/>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659479</xdr:colOff>
      <xdr:row>0</xdr:row>
      <xdr:rowOff>2596</xdr:rowOff>
    </xdr:from>
    <xdr:to>
      <xdr:col>4</xdr:col>
      <xdr:colOff>2764501</xdr:colOff>
      <xdr:row>1</xdr:row>
      <xdr:rowOff>126422</xdr:rowOff>
    </xdr:to>
    <xdr:pic>
      <xdr:nvPicPr>
        <xdr:cNvPr id="2" name="תמונה 1">
          <a:extLst>
            <a:ext uri="{FF2B5EF4-FFF2-40B4-BE49-F238E27FC236}">
              <a16:creationId xmlns:a16="http://schemas.microsoft.com/office/drawing/2014/main" id="{00000000-0008-0000-0A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33268399" y="2596"/>
          <a:ext cx="2105022" cy="38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3657600</xdr:colOff>
      <xdr:row>0</xdr:row>
      <xdr:rowOff>26765</xdr:rowOff>
    </xdr:from>
    <xdr:to>
      <xdr:col>3</xdr:col>
      <xdr:colOff>1743072</xdr:colOff>
      <xdr:row>0</xdr:row>
      <xdr:rowOff>390526</xdr:rowOff>
    </xdr:to>
    <xdr:pic>
      <xdr:nvPicPr>
        <xdr:cNvPr id="2" name="תמונה 1">
          <a:extLst>
            <a:ext uri="{FF2B5EF4-FFF2-40B4-BE49-F238E27FC236}">
              <a16:creationId xmlns:a16="http://schemas.microsoft.com/office/drawing/2014/main" id="{00000000-0008-0000-0B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33689753" y="26765"/>
          <a:ext cx="2009772" cy="363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125604</xdr:colOff>
      <xdr:row>0</xdr:row>
      <xdr:rowOff>41868</xdr:rowOff>
    </xdr:from>
    <xdr:to>
      <xdr:col>7</xdr:col>
      <xdr:colOff>1176243</xdr:colOff>
      <xdr:row>0</xdr:row>
      <xdr:rowOff>410112</xdr:rowOff>
    </xdr:to>
    <xdr:pic>
      <xdr:nvPicPr>
        <xdr:cNvPr id="4" name="תמונה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13330515" y="41868"/>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596747</xdr:colOff>
      <xdr:row>0</xdr:row>
      <xdr:rowOff>0</xdr:rowOff>
    </xdr:from>
    <xdr:to>
      <xdr:col>7</xdr:col>
      <xdr:colOff>1632883</xdr:colOff>
      <xdr:row>0</xdr:row>
      <xdr:rowOff>368244</xdr:rowOff>
    </xdr:to>
    <xdr:pic>
      <xdr:nvPicPr>
        <xdr:cNvPr id="2" name="תמונה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76139255" y="0"/>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266377</xdr:colOff>
      <xdr:row>0</xdr:row>
      <xdr:rowOff>16144</xdr:rowOff>
    </xdr:from>
    <xdr:to>
      <xdr:col>7</xdr:col>
      <xdr:colOff>2300917</xdr:colOff>
      <xdr:row>0</xdr:row>
      <xdr:rowOff>384388</xdr:rowOff>
    </xdr:to>
    <xdr:pic>
      <xdr:nvPicPr>
        <xdr:cNvPr id="2" name="תמונה 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36254655" y="16144"/>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1914719</xdr:colOff>
      <xdr:row>0</xdr:row>
      <xdr:rowOff>58316</xdr:rowOff>
    </xdr:from>
    <xdr:to>
      <xdr:col>7</xdr:col>
      <xdr:colOff>3949259</xdr:colOff>
      <xdr:row>0</xdr:row>
      <xdr:rowOff>426560</xdr:rowOff>
    </xdr:to>
    <xdr:pic>
      <xdr:nvPicPr>
        <xdr:cNvPr id="2" name="תמונה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01263522" y="58316"/>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437029</xdr:colOff>
      <xdr:row>0</xdr:row>
      <xdr:rowOff>22412</xdr:rowOff>
    </xdr:from>
    <xdr:to>
      <xdr:col>7</xdr:col>
      <xdr:colOff>1227716</xdr:colOff>
      <xdr:row>0</xdr:row>
      <xdr:rowOff>390656</xdr:rowOff>
    </xdr:to>
    <xdr:pic>
      <xdr:nvPicPr>
        <xdr:cNvPr id="2" name="תמונה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33031875696" y="22412"/>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523352</xdr:colOff>
      <xdr:row>0</xdr:row>
      <xdr:rowOff>10467</xdr:rowOff>
    </xdr:from>
    <xdr:to>
      <xdr:col>4</xdr:col>
      <xdr:colOff>1542589</xdr:colOff>
      <xdr:row>0</xdr:row>
      <xdr:rowOff>378711</xdr:rowOff>
    </xdr:to>
    <xdr:pic>
      <xdr:nvPicPr>
        <xdr:cNvPr id="2" name="תמונה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15204114" y="10467"/>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913623</xdr:colOff>
      <xdr:row>0</xdr:row>
      <xdr:rowOff>77755</xdr:rowOff>
    </xdr:from>
    <xdr:to>
      <xdr:col>7</xdr:col>
      <xdr:colOff>2948163</xdr:colOff>
      <xdr:row>0</xdr:row>
      <xdr:rowOff>445999</xdr:rowOff>
    </xdr:to>
    <xdr:pic>
      <xdr:nvPicPr>
        <xdr:cNvPr id="2" name="תמונה 1">
          <a:extLst>
            <a:ext uri="{FF2B5EF4-FFF2-40B4-BE49-F238E27FC236}">
              <a16:creationId xmlns:a16="http://schemas.microsoft.com/office/drawing/2014/main" id="{00000000-0008-0000-07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00971939" y="77755"/>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485236</xdr:colOff>
      <xdr:row>0</xdr:row>
      <xdr:rowOff>0</xdr:rowOff>
    </xdr:from>
    <xdr:to>
      <xdr:col>6</xdr:col>
      <xdr:colOff>237370</xdr:colOff>
      <xdr:row>1</xdr:row>
      <xdr:rowOff>26782</xdr:rowOff>
    </xdr:to>
    <xdr:pic>
      <xdr:nvPicPr>
        <xdr:cNvPr id="2" name="תמונה 1">
          <a:extLst>
            <a:ext uri="{FF2B5EF4-FFF2-40B4-BE49-F238E27FC236}">
              <a16:creationId xmlns:a16="http://schemas.microsoft.com/office/drawing/2014/main" id="{00000000-0008-0000-08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184844328" y="0"/>
          <a:ext cx="2034540" cy="368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2" displayName="טבלה2" ref="A3:H20" totalsRowShown="0" headerRowDxfId="52" dataDxfId="50" headerRowBorderDxfId="51" tableBorderDxfId="49">
  <tableColumns count="8">
    <tableColumn id="1" xr3:uid="{00000000-0010-0000-0000-000001000000}" name="מספר_x000a_הסעיף" dataDxfId="48"/>
    <tableColumn id="2" xr3:uid="{00000000-0010-0000-0000-000002000000}" name="תיאור העמלה" dataDxfId="47"/>
    <tableColumn id="3" xr3:uid="{00000000-0010-0000-0000-000003000000}" name="גובה העמלה _x000a_סכום /שיעור" dataDxfId="46"/>
    <tableColumn id="4" xr3:uid="{00000000-0010-0000-0000-000004000000}" name="גובה העמלה_x000a_מינימום " dataDxfId="45"/>
    <tableColumn id="5" xr3:uid="{00000000-0010-0000-0000-000005000000}" name="גובה העמלה _x000a_מקסימום " dataDxfId="44"/>
    <tableColumn id="6" xr3:uid="{00000000-0010-0000-0000-000006000000}" name="מועד גביה " dataDxfId="43"/>
    <tableColumn id="7" xr3:uid="{00000000-0010-0000-0000-000007000000}" name="הוצאות נוספות " dataDxfId="42"/>
    <tableColumn id="8" xr3:uid="{00000000-0010-0000-0000-000008000000}" name="הערות/מידע נוסף " dataDxfId="4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טבלה15" displayName="טבלה15" ref="A4:G17" totalsRowShown="0" headerRowDxfId="40" dataDxfId="38" headerRowBorderDxfId="39">
  <tableColumns count="7">
    <tableColumn id="1" xr3:uid="{00000000-0010-0000-0100-000001000000}" name="מספר_x000a_הסעיף" dataDxfId="37"/>
    <tableColumn id="2" xr3:uid="{00000000-0010-0000-0100-000002000000}" name="שירות" dataDxfId="36"/>
    <tableColumn id="3" xr3:uid="{00000000-0010-0000-0100-000003000000}" name="גובה העמלה _x000a_סכום /שיעור" dataDxfId="35"/>
    <tableColumn id="4" xr3:uid="{00000000-0010-0000-0100-000004000000}" name="גובה העמלה_x000a_מינימום " dataDxfId="34"/>
    <tableColumn id="5" xr3:uid="{00000000-0010-0000-0100-000005000000}" name="גובה העמלה _x000a_מקסימום " dataDxfId="33"/>
    <tableColumn id="6" xr3:uid="{00000000-0010-0000-0100-000006000000}" name="מועד גביה " dataDxfId="32"/>
    <tableColumn id="7" xr3:uid="{00000000-0010-0000-0100-000007000000}" name="הוצאות נוספות " dataDxfId="3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2000000}" name="טבלה16" displayName="טבלה16" ref="A19:H25" totalsRowShown="0" headerRowDxfId="30" tableBorderDxfId="29">
  <tableColumns count="8">
    <tableColumn id="1" xr3:uid="{00000000-0010-0000-0200-000001000000}" name="5.2.3" dataDxfId="28"/>
    <tableColumn id="2" xr3:uid="{00000000-0010-0000-0200-000002000000}" name="גביית בנקנוטים חריגים (מכל סיבה, כגון: לקוח בלתי מוכר, אי פרסום שער, או בנקנוטים בלויים)" dataDxfId="27"/>
    <tableColumn id="3" xr3:uid="{00000000-0010-0000-0200-000003000000}" name="1%" dataDxfId="26"/>
    <tableColumn id="4" xr3:uid="{00000000-0010-0000-0200-000004000000}" name="35.00 $" dataDxfId="25"/>
    <tableColumn id="5" xr3:uid="{00000000-0010-0000-0200-000005000000}" name="145.00 $" dataDxfId="24"/>
    <tableColumn id="6" xr3:uid="{00000000-0010-0000-0200-000006000000}" name="מראש" dataDxfId="23"/>
    <tableColumn id="7" xr3:uid="{00000000-0010-0000-0200-000007000000}" name="עמלת קורספונדנט והוצאות דואר/ סוויפט" dataDxfId="22"/>
    <tableColumn id="8" xr3:uid="{00000000-0010-0000-0200-000008000000}" name="כל מטבע נחשב כעסקה נפרדת. _x000a_מכתב משיכה מחו&quot;ל 35 $" dataDxfId="2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טבלה24" displayName="טבלה24" ref="A3:H70" totalsRowShown="0" headerRowDxfId="20" dataDxfId="18" headerRowBorderDxfId="19">
  <tableColumns count="8">
    <tableColumn id="1" xr3:uid="{00000000-0010-0000-0300-000001000000}" name="מספר_x000a_הסעיף" dataDxfId="17"/>
    <tableColumn id="2" xr3:uid="{00000000-0010-0000-0300-000002000000}" name="תיאור העמלה" dataDxfId="16"/>
    <tableColumn id="3" xr3:uid="{00000000-0010-0000-0300-000003000000}" name="גובה העמלה _x000a_סכום /שיעור" dataDxfId="15"/>
    <tableColumn id="4" xr3:uid="{00000000-0010-0000-0300-000004000000}" name="גובה העמלה_x000a_מינימום " dataDxfId="14"/>
    <tableColumn id="5" xr3:uid="{00000000-0010-0000-0300-000005000000}" name="גובה העמלה _x000a_מקסימום " dataDxfId="13"/>
    <tableColumn id="6" xr3:uid="{00000000-0010-0000-0300-000006000000}" name="מועד גביה " dataDxfId="12"/>
    <tableColumn id="7" xr3:uid="{00000000-0010-0000-0300-000007000000}" name="הוצאות נוספות " dataDxfId="11"/>
    <tableColumn id="8" xr3:uid="{00000000-0010-0000-0300-000008000000}" name="הערות/מידע נוסף " dataDxfId="1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4000000}" name="טבלה33" displayName="טבלה33" ref="A3:H27" totalsRowShown="0" headerRowDxfId="9" dataDxfId="8">
  <tableColumns count="8">
    <tableColumn id="1" xr3:uid="{00000000-0010-0000-0400-000001000000}" name="מספר_x000a_הסעיף" dataDxfId="7"/>
    <tableColumn id="2" xr3:uid="{00000000-0010-0000-0400-000002000000}" name="שירות" dataDxfId="6"/>
    <tableColumn id="3" xr3:uid="{00000000-0010-0000-0400-000003000000}" name="גובה העמלה _x000a_סכום /שיעור" dataDxfId="5"/>
    <tableColumn id="4" xr3:uid="{00000000-0010-0000-0400-000004000000}" name="גובה העמלה_x000a_מינימום " dataDxfId="4"/>
    <tableColumn id="5" xr3:uid="{00000000-0010-0000-0400-000005000000}" name="גובה העמלה _x000a_מקסימום " dataDxfId="3"/>
    <tableColumn id="6" xr3:uid="{00000000-0010-0000-0400-000006000000}" name="מועד גביה " dataDxfId="2"/>
    <tableColumn id="7" xr3:uid="{00000000-0010-0000-0400-000007000000}" name="הוצאות נוספות " dataDxfId="1"/>
    <tableColumn id="8" xr3:uid="{00000000-0010-0000-0400-000008000000}" name="הערות/מידע נוסף " dataDxfId="0"/>
  </tableColumns>
  <tableStyleInfo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rightToLeft="1" tabSelected="1" workbookViewId="0">
      <selection activeCell="A9" sqref="A9"/>
    </sheetView>
  </sheetViews>
  <sheetFormatPr defaultColWidth="0" defaultRowHeight="13.8" zeroHeight="1"/>
  <cols>
    <col min="1" max="1" width="68" bestFit="1" customWidth="1"/>
    <col min="2" max="2" width="19.69921875" customWidth="1"/>
    <col min="3" max="3" width="1.69921875" customWidth="1"/>
    <col min="4" max="16384" width="8.69921875" hidden="1"/>
  </cols>
  <sheetData>
    <row r="1" spans="1:2" s="26" customFormat="1" ht="27.6">
      <c r="A1" s="797" t="s">
        <v>1447</v>
      </c>
      <c r="B1" s="804" t="s">
        <v>1371</v>
      </c>
    </row>
    <row r="2" spans="1:2" s="26" customFormat="1">
      <c r="A2" s="26" t="s">
        <v>1388</v>
      </c>
      <c r="B2" s="804"/>
    </row>
    <row r="3" spans="1:2" s="26" customFormat="1">
      <c r="A3" s="26" t="s">
        <v>1387</v>
      </c>
      <c r="B3" s="804"/>
    </row>
    <row r="4" spans="1:2" ht="14.25" customHeight="1">
      <c r="A4" s="697" t="s">
        <v>1389</v>
      </c>
      <c r="B4" s="804"/>
    </row>
    <row r="5" spans="1:2" ht="14.25" customHeight="1">
      <c r="A5" s="698" t="s">
        <v>1390</v>
      </c>
      <c r="B5" s="804"/>
    </row>
    <row r="6" spans="1:2" ht="14.25" customHeight="1">
      <c r="A6" s="698" t="s">
        <v>1393</v>
      </c>
      <c r="B6" s="804"/>
    </row>
    <row r="7" spans="1:2" ht="14.25" customHeight="1">
      <c r="A7" s="698" t="s">
        <v>1394</v>
      </c>
      <c r="B7" s="804"/>
    </row>
    <row r="8" spans="1:2" ht="14.25" customHeight="1">
      <c r="A8" s="698" t="s">
        <v>1395</v>
      </c>
      <c r="B8" s="804"/>
    </row>
    <row r="9" spans="1:2" s="26" customFormat="1" ht="14.25" customHeight="1">
      <c r="A9" s="698" t="s">
        <v>1396</v>
      </c>
      <c r="B9" s="804"/>
    </row>
    <row r="10" spans="1:2" ht="14.25" customHeight="1">
      <c r="A10" s="698" t="s">
        <v>1397</v>
      </c>
      <c r="B10" s="804"/>
    </row>
    <row r="11" spans="1:2" ht="14.25" customHeight="1">
      <c r="A11" s="698" t="s">
        <v>1398</v>
      </c>
      <c r="B11" s="804"/>
    </row>
    <row r="12" spans="1:2" ht="14.25" customHeight="1">
      <c r="A12" s="698" t="s">
        <v>1399</v>
      </c>
      <c r="B12" s="804"/>
    </row>
    <row r="13" spans="1:2" ht="14.25" customHeight="1">
      <c r="A13" s="698" t="s">
        <v>1400</v>
      </c>
      <c r="B13" s="804"/>
    </row>
    <row r="14" spans="1:2" ht="14.25" customHeight="1">
      <c r="A14" s="698" t="s">
        <v>1401</v>
      </c>
      <c r="B14" s="804"/>
    </row>
    <row r="15" spans="1:2" hidden="1">
      <c r="A15" s="803" t="s">
        <v>1370</v>
      </c>
      <c r="B15" s="803"/>
    </row>
  </sheetData>
  <mergeCells count="2">
    <mergeCell ref="A15:B15"/>
    <mergeCell ref="B1:B14"/>
  </mergeCells>
  <hyperlinks>
    <hyperlink ref="A5" location="'פ-2 שרותים ממוחשבים , מידע ואיש'!WPrint_Area_W" display="פרק 2: שירותים ממוחשבים , מידע ואישורים" xr:uid="{00000000-0004-0000-0000-000000000000}"/>
    <hyperlink ref="A6" location="'פ-3 אשראים, ערבויות ובטחונות '!WPrint_Area_W" display="פרק 3: אשראים , ערבויות ובטחונות" xr:uid="{00000000-0004-0000-0000-000001000000}"/>
    <hyperlink ref="A7" location="'פ-4 ניירות ערך '!WPrint_Area_W" display="פרק 4: ניירות ערך" xr:uid="{00000000-0004-0000-0000-000002000000}"/>
    <hyperlink ref="A8" location="'פ-5 ימי ערך'!WPrint_Area_W" display="פרק 5: מטבע חוץ" xr:uid="{00000000-0004-0000-0000-000003000000}"/>
    <hyperlink ref="A10" location="'פ-6 כרטיסי חיוב'!WPrint_Area_W" display="פרק 6: כרטיסי חיוב" xr:uid="{00000000-0004-0000-0000-000004000000}"/>
    <hyperlink ref="A11" location="'פ-7 סחר חוץ'!WPrint_Area_W" display="פרק 7: סחר חוץ" xr:uid="{00000000-0004-0000-0000-000005000000}"/>
    <hyperlink ref="A12" location="'פ-8 עסקאות עתידיות, אופציות'!WPrint_Area_W" display="פרק 8: עסקאות עתידיות, אופציות וכו" xr:uid="{00000000-0004-0000-0000-000006000000}"/>
    <hyperlink ref="A13" location="'פ-10 מחירי שיקים מסחריים'!WPrint_Area_W" display="פרק 10: מחירי שיקים מסחריים" xr:uid="{00000000-0004-0000-0000-000007000000}"/>
    <hyperlink ref="A14" location="'פ-11 הוצאות צד שלישי'!WPrint_Area_W" display="פרק 11: הוצאות צד שלישי" xr:uid="{00000000-0004-0000-0000-000008000000}"/>
    <hyperlink ref="A4" location="'פ-1 חשבונות עוש פעולות ושרותים'!WPrint_Area_W" display="פרק 1: חשבונות עו&quot;ש - פעולות ושרותים נוספים" xr:uid="{00000000-0004-0000-0000-000009000000}"/>
    <hyperlink ref="A9" location="'פ-5 ימי ערך'!WPrint_Area_W" display="פרק 5: נספח ימי הערך" xr:uid="{00000000-0004-0000-0000-00000A000000}"/>
  </hyperlinks>
  <pageMargins left="0.70866141732283472" right="0.70866141732283472" top="0.74803149606299213" bottom="0.74803149606299213"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9">
    <pageSetUpPr fitToPage="1"/>
  </sheetPr>
  <dimension ref="A1:I28"/>
  <sheetViews>
    <sheetView rightToLeft="1" zoomScale="85" zoomScaleNormal="85" zoomScalePageLayoutView="70" workbookViewId="0">
      <selection activeCell="A28" sqref="A28:XFD1048576"/>
    </sheetView>
  </sheetViews>
  <sheetFormatPr defaultColWidth="0" defaultRowHeight="13.8" zeroHeight="1"/>
  <cols>
    <col min="1" max="1" width="25" style="111" customWidth="1"/>
    <col min="2" max="2" width="39.19921875" style="11" customWidth="1"/>
    <col min="3" max="3" width="10.3984375" style="3" bestFit="1" customWidth="1"/>
    <col min="4" max="5" width="9" style="2" customWidth="1"/>
    <col min="6" max="6" width="9.69921875" style="3" customWidth="1"/>
    <col min="7" max="7" width="13.19921875" style="2" customWidth="1"/>
    <col min="8" max="8" width="44.5" style="2" customWidth="1"/>
    <col min="9" max="9" width="9" style="711" customWidth="1"/>
    <col min="10" max="16384" width="9" style="2" hidden="1"/>
  </cols>
  <sheetData>
    <row r="1" spans="1:9" ht="30.75" customHeight="1">
      <c r="A1" s="795" t="s">
        <v>1109</v>
      </c>
      <c r="B1" s="763"/>
      <c r="C1" s="763"/>
      <c r="D1" s="763"/>
      <c r="E1" s="763"/>
      <c r="F1" s="763"/>
      <c r="G1" s="763"/>
      <c r="H1" s="763"/>
      <c r="I1" s="818" t="s">
        <v>1371</v>
      </c>
    </row>
    <row r="2" spans="1:9" ht="15.75" customHeight="1" thickBot="1">
      <c r="A2" s="751" t="s">
        <v>1085</v>
      </c>
      <c r="B2" s="751"/>
      <c r="C2" s="751"/>
      <c r="D2" s="751"/>
      <c r="E2" s="751"/>
      <c r="F2" s="751"/>
      <c r="G2" s="751"/>
      <c r="H2" s="715"/>
      <c r="I2" s="818"/>
    </row>
    <row r="3" spans="1:9" s="520" customFormat="1" ht="46.8">
      <c r="A3" s="345" t="s">
        <v>1065</v>
      </c>
      <c r="B3" s="346" t="s">
        <v>330</v>
      </c>
      <c r="C3" s="347" t="s">
        <v>1066</v>
      </c>
      <c r="D3" s="347" t="s">
        <v>1067</v>
      </c>
      <c r="E3" s="347" t="s">
        <v>1068</v>
      </c>
      <c r="F3" s="348" t="s">
        <v>1069</v>
      </c>
      <c r="G3" s="349" t="s">
        <v>1070</v>
      </c>
      <c r="H3" s="350" t="s">
        <v>1071</v>
      </c>
      <c r="I3" s="818"/>
    </row>
    <row r="4" spans="1:9" ht="15" customHeight="1">
      <c r="A4" s="455">
        <v>8.1</v>
      </c>
      <c r="B4" s="301" t="s">
        <v>543</v>
      </c>
      <c r="C4" s="287"/>
      <c r="D4" s="309"/>
      <c r="E4" s="309"/>
      <c r="F4" s="310"/>
      <c r="G4" s="232"/>
      <c r="H4" s="295"/>
      <c r="I4" s="818"/>
    </row>
    <row r="5" spans="1:9" ht="55.2">
      <c r="A5" s="456" t="s">
        <v>544</v>
      </c>
      <c r="B5" s="145" t="s">
        <v>545</v>
      </c>
      <c r="C5" s="190">
        <v>1.5E-3</v>
      </c>
      <c r="D5" s="176" t="s">
        <v>546</v>
      </c>
      <c r="E5" s="176" t="s">
        <v>1020</v>
      </c>
      <c r="F5" s="296" t="s">
        <v>42</v>
      </c>
      <c r="G5" s="243" t="s">
        <v>139</v>
      </c>
      <c r="H5" s="295" t="s">
        <v>1259</v>
      </c>
      <c r="I5" s="818"/>
    </row>
    <row r="6" spans="1:9" ht="55.2">
      <c r="A6" s="456" t="s">
        <v>547</v>
      </c>
      <c r="B6" s="145" t="s">
        <v>548</v>
      </c>
      <c r="C6" s="190">
        <v>1.5E-3</v>
      </c>
      <c r="D6" s="176" t="s">
        <v>546</v>
      </c>
      <c r="E6" s="176" t="s">
        <v>1020</v>
      </c>
      <c r="F6" s="296" t="s">
        <v>42</v>
      </c>
      <c r="G6" s="243" t="s">
        <v>139</v>
      </c>
      <c r="H6" s="295" t="s">
        <v>1259</v>
      </c>
      <c r="I6" s="818"/>
    </row>
    <row r="7" spans="1:9" ht="55.2">
      <c r="A7" s="456" t="s">
        <v>549</v>
      </c>
      <c r="B7" s="145" t="s">
        <v>550</v>
      </c>
      <c r="C7" s="190">
        <v>1.5E-3</v>
      </c>
      <c r="D7" s="176" t="s">
        <v>546</v>
      </c>
      <c r="E7" s="176" t="s">
        <v>1020</v>
      </c>
      <c r="F7" s="296" t="s">
        <v>42</v>
      </c>
      <c r="G7" s="243" t="s">
        <v>139</v>
      </c>
      <c r="H7" s="295" t="s">
        <v>1259</v>
      </c>
      <c r="I7" s="818"/>
    </row>
    <row r="8" spans="1:9" ht="55.2">
      <c r="A8" s="457" t="s">
        <v>551</v>
      </c>
      <c r="B8" s="266" t="s">
        <v>552</v>
      </c>
      <c r="C8" s="311">
        <v>1.5E-3</v>
      </c>
      <c r="D8" s="265" t="s">
        <v>546</v>
      </c>
      <c r="E8" s="265" t="s">
        <v>1020</v>
      </c>
      <c r="F8" s="312" t="s">
        <v>42</v>
      </c>
      <c r="G8" s="503" t="s">
        <v>139</v>
      </c>
      <c r="H8" s="295" t="s">
        <v>1259</v>
      </c>
      <c r="I8" s="818"/>
    </row>
    <row r="9" spans="1:9" ht="30" customHeight="1">
      <c r="A9" s="455">
        <v>8.1999999999999993</v>
      </c>
      <c r="B9" s="206" t="s">
        <v>553</v>
      </c>
      <c r="C9" s="195"/>
      <c r="D9" s="196"/>
      <c r="E9" s="196"/>
      <c r="F9" s="294"/>
      <c r="G9" s="504"/>
      <c r="H9" s="295"/>
      <c r="I9" s="818"/>
    </row>
    <row r="10" spans="1:9" ht="27.6">
      <c r="A10" s="456" t="s">
        <v>554</v>
      </c>
      <c r="B10" s="145" t="s">
        <v>555</v>
      </c>
      <c r="C10" s="190">
        <v>1.5E-3</v>
      </c>
      <c r="D10" s="176" t="s">
        <v>556</v>
      </c>
      <c r="E10" s="176" t="s">
        <v>1020</v>
      </c>
      <c r="F10" s="296" t="s">
        <v>42</v>
      </c>
      <c r="G10" s="243" t="s">
        <v>139</v>
      </c>
      <c r="H10" s="295" t="s">
        <v>1110</v>
      </c>
      <c r="I10" s="818"/>
    </row>
    <row r="11" spans="1:9" ht="27.6">
      <c r="A11" s="458" t="s">
        <v>557</v>
      </c>
      <c r="B11" s="167" t="s">
        <v>1111</v>
      </c>
      <c r="C11" s="288">
        <v>1.5E-3</v>
      </c>
      <c r="D11" s="180" t="s">
        <v>556</v>
      </c>
      <c r="E11" s="180" t="s">
        <v>1020</v>
      </c>
      <c r="F11" s="299" t="s">
        <v>42</v>
      </c>
      <c r="G11" s="502" t="s">
        <v>139</v>
      </c>
      <c r="H11" s="295" t="s">
        <v>1110</v>
      </c>
      <c r="I11" s="818"/>
    </row>
    <row r="12" spans="1:9" ht="30" customHeight="1">
      <c r="A12" s="459">
        <v>8.3000000000000007</v>
      </c>
      <c r="B12" s="264" t="s">
        <v>558</v>
      </c>
      <c r="C12" s="205"/>
      <c r="D12" s="204"/>
      <c r="E12" s="204"/>
      <c r="F12" s="300"/>
      <c r="G12" s="505" t="s">
        <v>559</v>
      </c>
      <c r="H12" s="295"/>
      <c r="I12" s="818"/>
    </row>
    <row r="13" spans="1:9" ht="55.2">
      <c r="A13" s="460" t="s">
        <v>560</v>
      </c>
      <c r="B13" s="145" t="s">
        <v>561</v>
      </c>
      <c r="C13" s="190">
        <v>1.9E-3</v>
      </c>
      <c r="D13" s="176" t="s">
        <v>1015</v>
      </c>
      <c r="E13" s="176" t="s">
        <v>1018</v>
      </c>
      <c r="F13" s="296" t="s">
        <v>42</v>
      </c>
      <c r="G13" s="243"/>
      <c r="H13" s="295" t="s">
        <v>1260</v>
      </c>
      <c r="I13" s="818"/>
    </row>
    <row r="14" spans="1:9" ht="55.2">
      <c r="A14" s="460" t="s">
        <v>562</v>
      </c>
      <c r="B14" s="266" t="s">
        <v>563</v>
      </c>
      <c r="C14" s="281">
        <v>4.0000000000000001E-3</v>
      </c>
      <c r="D14" s="282" t="s">
        <v>1021</v>
      </c>
      <c r="E14" s="282" t="s">
        <v>1019</v>
      </c>
      <c r="F14" s="298" t="s">
        <v>42</v>
      </c>
      <c r="G14" s="152"/>
      <c r="H14" s="295" t="s">
        <v>1261</v>
      </c>
      <c r="I14" s="818"/>
    </row>
    <row r="15" spans="1:9" ht="15" customHeight="1">
      <c r="A15" s="461">
        <v>8.4</v>
      </c>
      <c r="B15" s="301" t="s">
        <v>564</v>
      </c>
      <c r="C15" s="195"/>
      <c r="D15" s="196"/>
      <c r="E15" s="196"/>
      <c r="F15" s="294"/>
      <c r="G15" s="230"/>
      <c r="H15" s="295"/>
      <c r="I15" s="818"/>
    </row>
    <row r="16" spans="1:9" ht="27.6">
      <c r="A16" s="460" t="s">
        <v>565</v>
      </c>
      <c r="B16" s="145" t="s">
        <v>566</v>
      </c>
      <c r="C16" s="190">
        <v>4.0000000000000001E-3</v>
      </c>
      <c r="D16" s="176" t="s">
        <v>1021</v>
      </c>
      <c r="E16" s="176" t="s">
        <v>1019</v>
      </c>
      <c r="F16" s="296" t="s">
        <v>42</v>
      </c>
      <c r="G16" s="145"/>
      <c r="H16" s="295" t="s">
        <v>1110</v>
      </c>
      <c r="I16" s="818"/>
    </row>
    <row r="17" spans="1:9" ht="27.6">
      <c r="A17" s="462" t="s">
        <v>567</v>
      </c>
      <c r="B17" s="237" t="s">
        <v>568</v>
      </c>
      <c r="C17" s="288">
        <v>4.0000000000000001E-3</v>
      </c>
      <c r="D17" s="180" t="s">
        <v>1021</v>
      </c>
      <c r="E17" s="180" t="s">
        <v>1019</v>
      </c>
      <c r="F17" s="299" t="s">
        <v>42</v>
      </c>
      <c r="G17" s="167"/>
      <c r="H17" s="213" t="s">
        <v>1110</v>
      </c>
      <c r="I17" s="818"/>
    </row>
    <row r="18" spans="1:9" ht="20.100000000000001" customHeight="1">
      <c r="A18" s="459">
        <v>8.5</v>
      </c>
      <c r="B18" s="264" t="s">
        <v>569</v>
      </c>
      <c r="C18" s="208"/>
      <c r="D18" s="241"/>
      <c r="E18" s="241"/>
      <c r="F18" s="316"/>
      <c r="G18" s="266"/>
      <c r="H18" s="295"/>
      <c r="I18" s="818"/>
    </row>
    <row r="19" spans="1:9" ht="20.100000000000001" customHeight="1">
      <c r="A19" s="460" t="s">
        <v>570</v>
      </c>
      <c r="B19" s="145" t="s">
        <v>571</v>
      </c>
      <c r="C19" s="139"/>
      <c r="D19" s="145"/>
      <c r="E19" s="145"/>
      <c r="F19" s="313"/>
      <c r="G19" s="145"/>
      <c r="H19" s="313"/>
      <c r="I19" s="818"/>
    </row>
    <row r="20" spans="1:9" ht="20.100000000000001" customHeight="1">
      <c r="A20" s="317" t="s">
        <v>572</v>
      </c>
      <c r="B20" s="145" t="s">
        <v>573</v>
      </c>
      <c r="C20" s="139"/>
      <c r="D20" s="145"/>
      <c r="E20" s="145"/>
      <c r="F20" s="313"/>
      <c r="G20" s="145"/>
      <c r="H20" s="313"/>
      <c r="I20" s="818"/>
    </row>
    <row r="21" spans="1:9" ht="20.100000000000001" customHeight="1">
      <c r="A21" s="317" t="s">
        <v>574</v>
      </c>
      <c r="B21" s="145" t="s">
        <v>575</v>
      </c>
      <c r="C21" s="139"/>
      <c r="D21" s="145"/>
      <c r="E21" s="145"/>
      <c r="F21" s="313"/>
      <c r="G21" s="241"/>
      <c r="H21" s="297"/>
      <c r="I21" s="818"/>
    </row>
    <row r="22" spans="1:9" ht="20.100000000000001" customHeight="1">
      <c r="A22" s="318" t="s">
        <v>576</v>
      </c>
      <c r="B22" s="266" t="s">
        <v>577</v>
      </c>
      <c r="C22" s="168"/>
      <c r="D22" s="282"/>
      <c r="E22" s="282"/>
      <c r="F22" s="298"/>
      <c r="G22" s="152"/>
      <c r="H22" s="297"/>
      <c r="I22" s="818"/>
    </row>
    <row r="23" spans="1:9" ht="20.100000000000001" customHeight="1">
      <c r="A23" s="463">
        <v>8.6</v>
      </c>
      <c r="B23" s="271" t="s">
        <v>578</v>
      </c>
      <c r="C23" s="275">
        <v>1.09E-2</v>
      </c>
      <c r="D23" s="276" t="s">
        <v>958</v>
      </c>
      <c r="E23" s="276"/>
      <c r="F23" s="302" t="s">
        <v>148</v>
      </c>
      <c r="G23" s="213"/>
      <c r="H23" s="303"/>
      <c r="I23" s="818"/>
    </row>
    <row r="24" spans="1:9" ht="30" customHeight="1">
      <c r="A24" s="463">
        <v>8.6999999999999993</v>
      </c>
      <c r="B24" s="304" t="s">
        <v>959</v>
      </c>
      <c r="C24" s="305" t="s">
        <v>527</v>
      </c>
      <c r="D24" s="306" t="s">
        <v>960</v>
      </c>
      <c r="E24" s="307"/>
      <c r="F24" s="308"/>
      <c r="G24" s="237"/>
      <c r="H24" s="235" t="s">
        <v>993</v>
      </c>
      <c r="I24" s="818"/>
    </row>
    <row r="25" spans="1:9" ht="30" customHeight="1">
      <c r="A25" s="726" t="s">
        <v>1426</v>
      </c>
      <c r="B25" s="764"/>
      <c r="C25" s="765"/>
      <c r="D25" s="714"/>
      <c r="E25" s="764"/>
      <c r="F25" s="764"/>
      <c r="G25" s="714"/>
      <c r="H25" s="714"/>
      <c r="I25" s="818"/>
    </row>
    <row r="26" spans="1:9" ht="21.75" customHeight="1">
      <c r="A26" s="314" t="s">
        <v>1435</v>
      </c>
      <c r="B26" s="314"/>
      <c r="C26" s="314"/>
      <c r="D26" s="314"/>
      <c r="E26" s="314"/>
      <c r="F26" s="314"/>
      <c r="G26" s="314"/>
      <c r="H26" s="314"/>
      <c r="I26" s="818"/>
    </row>
    <row r="27" spans="1:9">
      <c r="A27" s="172" t="s">
        <v>1436</v>
      </c>
      <c r="B27" s="136"/>
      <c r="C27" s="136"/>
      <c r="D27" s="136"/>
      <c r="E27" s="136"/>
      <c r="F27" s="136"/>
      <c r="G27" s="136"/>
      <c r="H27" s="136"/>
      <c r="I27" s="818"/>
    </row>
    <row r="28" spans="1:9" ht="15.6" hidden="1">
      <c r="A28" s="858" t="s">
        <v>1370</v>
      </c>
      <c r="B28" s="858"/>
      <c r="C28" s="858"/>
      <c r="D28" s="858"/>
      <c r="E28" s="858"/>
      <c r="F28" s="858"/>
      <c r="G28" s="858"/>
      <c r="H28" s="858"/>
      <c r="I28" s="858"/>
    </row>
  </sheetData>
  <sheetProtection algorithmName="SHA-512" hashValue="95TFrtqL7FMWgdzE923lf5cnCB1cb5YiVJSyEuYdslCCw9y0k7baHGlVnfmLTCtO+sQO9GFpUjuTOl/xXXcedw==" saltValue="K+R+84z1J+Ikbo8/hVYdTA==" spinCount="100000" sheet="1" selectLockedCells="1" selectUnlockedCells="1"/>
  <mergeCells count="2">
    <mergeCell ref="A28:I28"/>
    <mergeCell ref="I1:I27"/>
  </mergeCells>
  <pageMargins left="0.51181102362204722" right="0.51181102362204722" top="0.94488188976377963" bottom="0.70866141732283472" header="0.23622047244094491" footer="0.31496062992125984"/>
  <pageSetup paperSize="9" scale="78" fitToHeight="0" orientation="landscape" r:id="rId1"/>
  <headerFooter>
    <oddHeader>&amp;L&amp;"-,מודגש"&amp;14תעריפון עסק גדול</oddHeader>
    <oddFooter xml:space="preserve">&amp;L&amp;"-,מודגש"&amp;12   עודכן :  04.03.2020
&amp;Cעמוד &amp;P מתוך &amp;N  </oddFooter>
  </headerFooter>
  <rowBreaks count="1" manualBreakCount="1">
    <brk id="14" max="7" man="1"/>
  </row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10">
    <pageSetUpPr fitToPage="1"/>
  </sheetPr>
  <dimension ref="A1:G23"/>
  <sheetViews>
    <sheetView rightToLeft="1" zoomScaleNormal="100" zoomScalePageLayoutView="70" workbookViewId="0">
      <selection activeCell="A23" sqref="A23:XFD1048576"/>
    </sheetView>
  </sheetViews>
  <sheetFormatPr defaultColWidth="0" defaultRowHeight="13.8" zeroHeight="1"/>
  <cols>
    <col min="1" max="1" width="26" style="9" bestFit="1" customWidth="1"/>
    <col min="2" max="2" width="60.09765625" style="1" customWidth="1"/>
    <col min="3" max="3" width="11.8984375" style="7" customWidth="1"/>
    <col min="4" max="4" width="15.09765625" style="9" customWidth="1"/>
    <col min="5" max="5" width="43.5" style="9" customWidth="1"/>
    <col min="6" max="6" width="9" style="712" customWidth="1"/>
    <col min="7" max="7" width="0" style="9" hidden="1" customWidth="1"/>
    <col min="8" max="16384" width="9" style="5" hidden="1"/>
  </cols>
  <sheetData>
    <row r="1" spans="1:7" ht="21">
      <c r="A1" s="796" t="s">
        <v>1445</v>
      </c>
      <c r="B1" s="774"/>
      <c r="C1" s="774"/>
      <c r="D1" s="772"/>
      <c r="E1" s="772"/>
      <c r="F1" s="861" t="s">
        <v>1371</v>
      </c>
      <c r="G1" s="19"/>
    </row>
    <row r="2" spans="1:7" ht="17.25" customHeight="1">
      <c r="A2" s="771"/>
      <c r="B2" s="772"/>
      <c r="C2" s="772"/>
      <c r="D2" s="772"/>
      <c r="E2" s="772"/>
      <c r="F2" s="861"/>
      <c r="G2" s="19"/>
    </row>
    <row r="3" spans="1:7" s="522" customFormat="1" ht="22.5" customHeight="1">
      <c r="A3" s="773" t="s">
        <v>625</v>
      </c>
      <c r="B3" s="773" t="s">
        <v>626</v>
      </c>
      <c r="C3" s="773" t="s">
        <v>627</v>
      </c>
      <c r="D3" s="773" t="s">
        <v>0</v>
      </c>
      <c r="E3" s="773" t="s">
        <v>992</v>
      </c>
      <c r="F3" s="861"/>
      <c r="G3" s="521"/>
    </row>
    <row r="4" spans="1:7" ht="24.9" customHeight="1">
      <c r="A4" s="319">
        <v>10.1</v>
      </c>
      <c r="B4" s="320" t="s">
        <v>628</v>
      </c>
      <c r="C4" s="321">
        <v>26.87</v>
      </c>
      <c r="D4" s="321">
        <v>268.7</v>
      </c>
      <c r="E4" s="320" t="s">
        <v>629</v>
      </c>
      <c r="F4" s="861"/>
    </row>
    <row r="5" spans="1:7" ht="24.9" customHeight="1">
      <c r="A5" s="322">
        <v>10.199999999999999</v>
      </c>
      <c r="B5" s="323" t="s">
        <v>630</v>
      </c>
      <c r="C5" s="324">
        <v>160.6</v>
      </c>
      <c r="D5" s="324"/>
      <c r="E5" s="323"/>
      <c r="F5" s="861"/>
    </row>
    <row r="6" spans="1:7" ht="24.9" customHeight="1">
      <c r="A6" s="322">
        <v>10.3</v>
      </c>
      <c r="B6" s="323" t="s">
        <v>631</v>
      </c>
      <c r="C6" s="324">
        <v>219.1</v>
      </c>
      <c r="D6" s="324"/>
      <c r="E6" s="414"/>
      <c r="F6" s="861"/>
    </row>
    <row r="7" spans="1:7" ht="24.9" customHeight="1">
      <c r="A7" s="322">
        <v>10.4</v>
      </c>
      <c r="B7" s="323" t="s">
        <v>632</v>
      </c>
      <c r="C7" s="324">
        <v>244.9</v>
      </c>
      <c r="D7" s="324"/>
      <c r="E7" s="414"/>
      <c r="F7" s="861"/>
    </row>
    <row r="8" spans="1:7" ht="24.9" customHeight="1">
      <c r="A8" s="322">
        <v>10.5</v>
      </c>
      <c r="B8" s="323" t="s">
        <v>633</v>
      </c>
      <c r="C8" s="324">
        <v>16.16</v>
      </c>
      <c r="D8" s="324">
        <v>161.6</v>
      </c>
      <c r="E8" s="323" t="s">
        <v>629</v>
      </c>
      <c r="F8" s="861"/>
    </row>
    <row r="9" spans="1:7" ht="24.9" customHeight="1">
      <c r="A9" s="322">
        <v>10.6</v>
      </c>
      <c r="B9" s="323" t="s">
        <v>634</v>
      </c>
      <c r="C9" s="324">
        <v>160.6</v>
      </c>
      <c r="D9" s="324"/>
      <c r="E9" s="414"/>
      <c r="F9" s="861"/>
    </row>
    <row r="10" spans="1:7" ht="24.9" customHeight="1">
      <c r="A10" s="322">
        <v>10.7</v>
      </c>
      <c r="B10" s="323" t="s">
        <v>635</v>
      </c>
      <c r="C10" s="324">
        <v>78.3</v>
      </c>
      <c r="D10" s="324">
        <v>156.6</v>
      </c>
      <c r="E10" s="323" t="s">
        <v>636</v>
      </c>
      <c r="F10" s="861"/>
    </row>
    <row r="11" spans="1:7" ht="24.9" customHeight="1">
      <c r="A11" s="322">
        <v>10.8</v>
      </c>
      <c r="B11" s="323" t="s">
        <v>637</v>
      </c>
      <c r="C11" s="324">
        <v>61.5</v>
      </c>
      <c r="D11" s="324"/>
      <c r="E11" s="414"/>
      <c r="F11" s="861"/>
    </row>
    <row r="12" spans="1:7" ht="24.9" customHeight="1">
      <c r="A12" s="322">
        <v>10.9</v>
      </c>
      <c r="B12" s="323" t="s">
        <v>638</v>
      </c>
      <c r="C12" s="324">
        <v>45.6</v>
      </c>
      <c r="D12" s="324">
        <v>91.2</v>
      </c>
      <c r="E12" s="323" t="s">
        <v>636</v>
      </c>
      <c r="F12" s="861"/>
    </row>
    <row r="13" spans="1:7" ht="24.9" customHeight="1">
      <c r="A13" s="325">
        <v>10.1</v>
      </c>
      <c r="B13" s="323" t="s">
        <v>639</v>
      </c>
      <c r="C13" s="324">
        <v>39</v>
      </c>
      <c r="D13" s="324"/>
      <c r="E13" s="414"/>
      <c r="F13" s="861"/>
    </row>
    <row r="14" spans="1:7" ht="24.9" customHeight="1">
      <c r="A14" s="322">
        <v>10.11</v>
      </c>
      <c r="B14" s="323" t="s">
        <v>640</v>
      </c>
      <c r="C14" s="324">
        <v>119</v>
      </c>
      <c r="D14" s="324"/>
      <c r="E14" s="323"/>
      <c r="F14" s="861"/>
    </row>
    <row r="15" spans="1:7" ht="24.9" customHeight="1">
      <c r="A15" s="322">
        <v>10.119999999999999</v>
      </c>
      <c r="B15" s="323" t="s">
        <v>961</v>
      </c>
      <c r="C15" s="324">
        <v>238</v>
      </c>
      <c r="D15" s="324"/>
      <c r="E15" s="323"/>
      <c r="F15" s="861"/>
    </row>
    <row r="16" spans="1:7" ht="24.9" customHeight="1">
      <c r="A16" s="322">
        <v>10.130000000000001</v>
      </c>
      <c r="B16" s="323" t="s">
        <v>962</v>
      </c>
      <c r="C16" s="324">
        <v>357</v>
      </c>
      <c r="D16" s="323"/>
      <c r="E16" s="323"/>
      <c r="F16" s="861"/>
    </row>
    <row r="17" spans="1:6" ht="24.9" customHeight="1">
      <c r="A17" s="322">
        <v>10.14</v>
      </c>
      <c r="B17" s="323" t="s">
        <v>963</v>
      </c>
      <c r="C17" s="324">
        <v>476</v>
      </c>
      <c r="D17" s="323"/>
      <c r="E17" s="323"/>
      <c r="F17" s="861"/>
    </row>
    <row r="18" spans="1:6" ht="24.9" customHeight="1">
      <c r="A18" s="322">
        <v>10.15</v>
      </c>
      <c r="B18" s="323" t="s">
        <v>641</v>
      </c>
      <c r="C18" s="324"/>
      <c r="D18" s="323"/>
      <c r="E18" s="323" t="s">
        <v>964</v>
      </c>
      <c r="F18" s="861"/>
    </row>
    <row r="19" spans="1:6">
      <c r="A19" s="859" t="s">
        <v>1426</v>
      </c>
      <c r="B19" s="859"/>
      <c r="C19" s="859"/>
      <c r="D19" s="859"/>
      <c r="E19" s="859"/>
    </row>
    <row r="20" spans="1:6">
      <c r="A20" s="766" t="s">
        <v>1438</v>
      </c>
      <c r="B20" s="767"/>
      <c r="C20" s="767"/>
    </row>
    <row r="21" spans="1:6">
      <c r="A21" s="768" t="s">
        <v>1437</v>
      </c>
      <c r="B21" s="769"/>
      <c r="C21" s="770"/>
    </row>
    <row r="22" spans="1:6">
      <c r="A22" s="860" t="s">
        <v>1439</v>
      </c>
      <c r="B22" s="860"/>
      <c r="C22" s="860"/>
      <c r="D22" s="860"/>
      <c r="E22" s="860"/>
    </row>
    <row r="23" spans="1:6" hidden="1">
      <c r="A23" s="10"/>
      <c r="B23" s="10"/>
    </row>
  </sheetData>
  <sheetProtection algorithmName="SHA-512" hashValue="VD0IAQ1aBpl+nFhTyaKpNNVQIVevw15ct923NZQLpQAKcga7Q4R6yfL8/iD5uLeD9j5Zpjk66ns2ce5ZxchPWw==" saltValue="64S4ugt8ttHHWApzC6cJBg==" spinCount="100000" sheet="1" selectLockedCells="1" selectUnlockedCells="1"/>
  <mergeCells count="3">
    <mergeCell ref="A19:E19"/>
    <mergeCell ref="A22:E22"/>
    <mergeCell ref="F1:F18"/>
  </mergeCells>
  <pageMargins left="0.51181102362204722" right="0.51181102362204722" top="0.94488188976377963" bottom="0.70866141732283472" header="0.23622047244094491" footer="0.31496062992125984"/>
  <pageSetup paperSize="9" scale="80" orientation="landscape" r:id="rId1"/>
  <headerFooter>
    <oddHeader>&amp;L&amp;"-,מודגש"&amp;14תעריפון עסק גדול</oddHeader>
    <oddFooter>&amp;L&amp;"-,מודגש"&amp;12   עודכן :  01/10/2015
&amp;C&amp;"-,מודגש" עמוד &amp;P מתוך &amp;N  לפרק זה</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11">
    <pageSetUpPr fitToPage="1"/>
  </sheetPr>
  <dimension ref="A1:H42"/>
  <sheetViews>
    <sheetView rightToLeft="1" zoomScaleNormal="100" zoomScalePageLayoutView="70" workbookViewId="0">
      <selection activeCell="A43" sqref="A43:XFD1048576"/>
    </sheetView>
  </sheetViews>
  <sheetFormatPr defaultColWidth="0" defaultRowHeight="13.8" zeroHeight="1"/>
  <cols>
    <col min="1" max="1" width="11.3984375" style="9" customWidth="1"/>
    <col min="2" max="2" width="52.09765625" style="1" customWidth="1"/>
    <col min="3" max="3" width="51.5" style="7" customWidth="1"/>
    <col min="4" max="4" width="26.59765625" style="9" customWidth="1"/>
    <col min="5" max="5" width="9" style="712" customWidth="1"/>
    <col min="6" max="6" width="0" style="10" hidden="1" customWidth="1"/>
    <col min="7" max="8" width="0" style="9" hidden="1" customWidth="1"/>
    <col min="9" max="16384" width="9" style="5" hidden="1"/>
  </cols>
  <sheetData>
    <row r="1" spans="1:8" ht="32.25" customHeight="1">
      <c r="A1" s="775" t="s">
        <v>1112</v>
      </c>
      <c r="B1" s="776"/>
      <c r="C1" s="776"/>
      <c r="D1" s="776"/>
      <c r="E1" s="863" t="s">
        <v>1371</v>
      </c>
      <c r="G1" s="19"/>
      <c r="H1" s="19"/>
    </row>
    <row r="2" spans="1:8" ht="12" customHeight="1">
      <c r="A2" s="864" t="s">
        <v>1085</v>
      </c>
      <c r="B2" s="864"/>
      <c r="C2" s="864"/>
      <c r="D2" s="864"/>
      <c r="E2" s="863"/>
      <c r="G2" s="19"/>
      <c r="H2" s="19"/>
    </row>
    <row r="3" spans="1:8" s="518" customFormat="1" ht="15.6">
      <c r="A3" s="351" t="s">
        <v>1081</v>
      </c>
      <c r="B3" s="352" t="s">
        <v>1082</v>
      </c>
      <c r="C3" s="353" t="s">
        <v>1083</v>
      </c>
      <c r="D3" s="351" t="s">
        <v>331</v>
      </c>
      <c r="E3" s="863"/>
      <c r="F3" s="516"/>
      <c r="G3" s="517"/>
      <c r="H3" s="517"/>
    </row>
    <row r="4" spans="1:8" ht="17.100000000000001" customHeight="1">
      <c r="A4" s="276">
        <v>11.1</v>
      </c>
      <c r="B4" s="234" t="s">
        <v>1411</v>
      </c>
      <c r="C4" s="213" t="s">
        <v>586</v>
      </c>
      <c r="D4" s="326"/>
      <c r="E4" s="863"/>
    </row>
    <row r="5" spans="1:8" ht="17.100000000000001" customHeight="1">
      <c r="A5" s="276">
        <v>11.2</v>
      </c>
      <c r="B5" s="234" t="s">
        <v>587</v>
      </c>
      <c r="C5" s="213" t="s">
        <v>588</v>
      </c>
      <c r="D5" s="326"/>
      <c r="E5" s="863"/>
    </row>
    <row r="6" spans="1:8" ht="17.100000000000001" customHeight="1">
      <c r="A6" s="276">
        <v>11.3</v>
      </c>
      <c r="B6" s="234" t="s">
        <v>589</v>
      </c>
      <c r="C6" s="213" t="s">
        <v>586</v>
      </c>
      <c r="D6" s="326"/>
      <c r="E6" s="863"/>
    </row>
    <row r="7" spans="1:8" ht="17.100000000000001" customHeight="1">
      <c r="A7" s="276">
        <v>11.4</v>
      </c>
      <c r="B7" s="234" t="s">
        <v>590</v>
      </c>
      <c r="C7" s="213" t="s">
        <v>586</v>
      </c>
      <c r="D7" s="326"/>
      <c r="E7" s="863"/>
    </row>
    <row r="8" spans="1:8" ht="17.100000000000001" customHeight="1">
      <c r="A8" s="276">
        <v>11.5</v>
      </c>
      <c r="B8" s="327" t="s">
        <v>591</v>
      </c>
      <c r="C8" s="232" t="s">
        <v>586</v>
      </c>
      <c r="D8" s="328"/>
      <c r="E8" s="863"/>
    </row>
    <row r="9" spans="1:8" ht="18.75" customHeight="1">
      <c r="A9" s="527">
        <v>11.6</v>
      </c>
      <c r="B9" s="239" t="s">
        <v>592</v>
      </c>
      <c r="C9" s="230"/>
      <c r="D9" s="328"/>
      <c r="E9" s="863"/>
    </row>
    <row r="10" spans="1:8" ht="17.100000000000001" customHeight="1">
      <c r="A10" s="527">
        <v>11.6</v>
      </c>
      <c r="B10" s="240" t="s">
        <v>593</v>
      </c>
      <c r="C10" s="145" t="s">
        <v>586</v>
      </c>
      <c r="D10" s="333"/>
      <c r="E10" s="863"/>
    </row>
    <row r="11" spans="1:8" ht="17.100000000000001" customHeight="1">
      <c r="A11" s="527">
        <v>11.6</v>
      </c>
      <c r="B11" s="240" t="s">
        <v>594</v>
      </c>
      <c r="C11" s="145" t="s">
        <v>586</v>
      </c>
      <c r="D11" s="333"/>
      <c r="E11" s="863"/>
    </row>
    <row r="12" spans="1:8" ht="17.100000000000001" customHeight="1">
      <c r="A12" s="527">
        <v>11.6</v>
      </c>
      <c r="B12" s="240" t="s">
        <v>595</v>
      </c>
      <c r="C12" s="145" t="s">
        <v>596</v>
      </c>
      <c r="D12" s="333"/>
      <c r="E12" s="863"/>
    </row>
    <row r="13" spans="1:8" ht="17.100000000000001" customHeight="1">
      <c r="A13" s="527">
        <v>11.6</v>
      </c>
      <c r="B13" s="315" t="s">
        <v>597</v>
      </c>
      <c r="C13" s="167" t="s">
        <v>598</v>
      </c>
      <c r="D13" s="329"/>
      <c r="E13" s="863"/>
    </row>
    <row r="14" spans="1:8" ht="17.100000000000001" customHeight="1">
      <c r="A14" s="276">
        <v>11.7</v>
      </c>
      <c r="B14" s="318" t="s">
        <v>599</v>
      </c>
      <c r="C14" s="237" t="s">
        <v>586</v>
      </c>
      <c r="D14" s="329"/>
      <c r="E14" s="863"/>
    </row>
    <row r="15" spans="1:8" ht="17.100000000000001" customHeight="1">
      <c r="A15" s="276">
        <v>11.8</v>
      </c>
      <c r="B15" s="234" t="s">
        <v>600</v>
      </c>
      <c r="C15" s="213" t="s">
        <v>586</v>
      </c>
      <c r="D15" s="326"/>
      <c r="E15" s="863"/>
    </row>
    <row r="16" spans="1:8" ht="17.100000000000001" customHeight="1">
      <c r="A16" s="276">
        <v>11.9</v>
      </c>
      <c r="B16" s="234" t="s">
        <v>601</v>
      </c>
      <c r="C16" s="213" t="s">
        <v>602</v>
      </c>
      <c r="D16" s="326"/>
      <c r="E16" s="863"/>
    </row>
    <row r="17" spans="1:8" ht="17.100000000000001" customHeight="1">
      <c r="A17" s="330">
        <v>11.1</v>
      </c>
      <c r="B17" s="234" t="s">
        <v>603</v>
      </c>
      <c r="C17" s="213" t="s">
        <v>586</v>
      </c>
      <c r="D17" s="326" t="s">
        <v>1204</v>
      </c>
      <c r="E17" s="863"/>
    </row>
    <row r="18" spans="1:8" ht="17.100000000000001" customHeight="1">
      <c r="A18" s="276">
        <v>11.11</v>
      </c>
      <c r="B18" s="234" t="s">
        <v>604</v>
      </c>
      <c r="C18" s="213" t="s">
        <v>586</v>
      </c>
      <c r="D18" s="326"/>
      <c r="E18" s="863"/>
    </row>
    <row r="19" spans="1:8" ht="17.100000000000001" customHeight="1">
      <c r="A19" s="276">
        <v>11.12</v>
      </c>
      <c r="B19" s="234" t="s">
        <v>312</v>
      </c>
      <c r="C19" s="213" t="s">
        <v>586</v>
      </c>
      <c r="D19" s="326"/>
      <c r="E19" s="863"/>
    </row>
    <row r="20" spans="1:8" ht="17.100000000000001" customHeight="1">
      <c r="A20" s="276">
        <v>11.13</v>
      </c>
      <c r="B20" s="234" t="s">
        <v>1027</v>
      </c>
      <c r="C20" s="213" t="s">
        <v>586</v>
      </c>
      <c r="D20" s="326"/>
      <c r="E20" s="863"/>
    </row>
    <row r="21" spans="1:8" ht="17.100000000000001" customHeight="1">
      <c r="A21" s="276">
        <v>11.14</v>
      </c>
      <c r="B21" s="234" t="s">
        <v>353</v>
      </c>
      <c r="C21" s="213" t="s">
        <v>586</v>
      </c>
      <c r="D21" s="326"/>
      <c r="E21" s="863"/>
    </row>
    <row r="22" spans="1:8" ht="17.100000000000001" customHeight="1">
      <c r="A22" s="276">
        <v>11.15</v>
      </c>
      <c r="B22" s="234" t="s">
        <v>605</v>
      </c>
      <c r="C22" s="213" t="s">
        <v>586</v>
      </c>
      <c r="D22" s="326"/>
      <c r="E22" s="863"/>
    </row>
    <row r="23" spans="1:8" ht="17.100000000000001" customHeight="1">
      <c r="A23" s="276">
        <v>11.16</v>
      </c>
      <c r="B23" s="234" t="s">
        <v>606</v>
      </c>
      <c r="C23" s="213" t="s">
        <v>607</v>
      </c>
      <c r="D23" s="326"/>
      <c r="E23" s="863"/>
    </row>
    <row r="24" spans="1:8" ht="17.100000000000001" customHeight="1">
      <c r="A24" s="276">
        <v>11.17</v>
      </c>
      <c r="B24" s="327" t="s">
        <v>608</v>
      </c>
      <c r="C24" s="232" t="s">
        <v>586</v>
      </c>
      <c r="D24" s="328"/>
      <c r="E24" s="863"/>
    </row>
    <row r="25" spans="1:8" ht="17.100000000000001" customHeight="1">
      <c r="A25" s="528">
        <v>11.18</v>
      </c>
      <c r="B25" s="239" t="s">
        <v>609</v>
      </c>
      <c r="C25" s="230" t="s">
        <v>339</v>
      </c>
      <c r="D25" s="334"/>
      <c r="E25" s="863"/>
    </row>
    <row r="26" spans="1:8" ht="17.100000000000001" customHeight="1">
      <c r="A26" s="528">
        <v>11.18</v>
      </c>
      <c r="B26" s="240" t="s">
        <v>610</v>
      </c>
      <c r="C26" s="145" t="s">
        <v>586</v>
      </c>
      <c r="D26" s="335"/>
      <c r="E26" s="863"/>
    </row>
    <row r="27" spans="1:8" ht="17.100000000000001" customHeight="1">
      <c r="A27" s="528">
        <v>11.18</v>
      </c>
      <c r="B27" s="240" t="s">
        <v>611</v>
      </c>
      <c r="C27" s="145" t="s">
        <v>586</v>
      </c>
      <c r="D27" s="335"/>
      <c r="E27" s="863"/>
    </row>
    <row r="28" spans="1:8" ht="17.100000000000001" customHeight="1">
      <c r="A28" s="528">
        <v>11.18</v>
      </c>
      <c r="B28" s="315" t="s">
        <v>612</v>
      </c>
      <c r="C28" s="167" t="s">
        <v>586</v>
      </c>
      <c r="D28" s="336"/>
      <c r="E28" s="863"/>
    </row>
    <row r="29" spans="1:8" ht="15" customHeight="1">
      <c r="A29" s="276">
        <v>11.19</v>
      </c>
      <c r="B29" s="318" t="s">
        <v>613</v>
      </c>
      <c r="C29" s="237" t="s">
        <v>586</v>
      </c>
      <c r="D29" s="331" t="s">
        <v>148</v>
      </c>
      <c r="E29" s="863"/>
    </row>
    <row r="30" spans="1:8" ht="15" customHeight="1">
      <c r="A30" s="330">
        <v>11.2</v>
      </c>
      <c r="B30" s="234" t="s">
        <v>614</v>
      </c>
      <c r="C30" s="213" t="s">
        <v>586</v>
      </c>
      <c r="D30" s="332" t="s">
        <v>148</v>
      </c>
      <c r="E30" s="863"/>
    </row>
    <row r="31" spans="1:8" ht="15" customHeight="1">
      <c r="A31" s="276">
        <v>11.21</v>
      </c>
      <c r="B31" s="234" t="s">
        <v>615</v>
      </c>
      <c r="C31" s="213" t="s">
        <v>586</v>
      </c>
      <c r="D31" s="332" t="s">
        <v>148</v>
      </c>
      <c r="E31" s="863"/>
    </row>
    <row r="32" spans="1:8" ht="15" customHeight="1">
      <c r="A32" s="276">
        <v>11.22</v>
      </c>
      <c r="B32" s="234" t="s">
        <v>616</v>
      </c>
      <c r="C32" s="213" t="s">
        <v>586</v>
      </c>
      <c r="D32" s="332" t="s">
        <v>148</v>
      </c>
      <c r="E32" s="863"/>
      <c r="G32" s="19"/>
      <c r="H32" s="19"/>
    </row>
    <row r="33" spans="1:8" ht="15" customHeight="1">
      <c r="A33" s="276" t="s">
        <v>997</v>
      </c>
      <c r="B33" s="234" t="s">
        <v>998</v>
      </c>
      <c r="C33" s="213" t="s">
        <v>999</v>
      </c>
      <c r="D33" s="332"/>
      <c r="E33" s="863"/>
      <c r="G33" s="19"/>
      <c r="H33" s="19"/>
    </row>
    <row r="34" spans="1:8" ht="15" customHeight="1">
      <c r="A34" s="276" t="s">
        <v>1050</v>
      </c>
      <c r="B34" s="234" t="s">
        <v>1051</v>
      </c>
      <c r="C34" s="213" t="s">
        <v>596</v>
      </c>
      <c r="D34" s="332" t="s">
        <v>148</v>
      </c>
      <c r="E34" s="863"/>
      <c r="G34" s="19"/>
      <c r="H34" s="19"/>
    </row>
    <row r="35" spans="1:8" ht="17.100000000000001" customHeight="1">
      <c r="A35" s="276" t="s">
        <v>1058</v>
      </c>
      <c r="B35" s="234" t="s">
        <v>1059</v>
      </c>
      <c r="C35" s="213" t="s">
        <v>1060</v>
      </c>
      <c r="D35" s="332" t="s">
        <v>148</v>
      </c>
      <c r="E35" s="863"/>
      <c r="G35" s="19"/>
      <c r="H35" s="19"/>
    </row>
    <row r="36" spans="1:8" ht="32.25" customHeight="1">
      <c r="A36" s="276" t="s">
        <v>1191</v>
      </c>
      <c r="B36" s="234" t="s">
        <v>1189</v>
      </c>
      <c r="C36" s="213" t="s">
        <v>1190</v>
      </c>
      <c r="D36" s="332" t="s">
        <v>148</v>
      </c>
      <c r="E36" s="863"/>
      <c r="G36" s="19"/>
      <c r="H36" s="19"/>
    </row>
    <row r="37" spans="1:8" ht="17.100000000000001" customHeight="1">
      <c r="A37" s="276" t="s">
        <v>1335</v>
      </c>
      <c r="B37" s="234" t="s">
        <v>1343</v>
      </c>
      <c r="C37" s="213" t="s">
        <v>1337</v>
      </c>
      <c r="D37" s="332" t="s">
        <v>1336</v>
      </c>
      <c r="E37" s="863"/>
      <c r="G37" s="19"/>
      <c r="H37" s="19"/>
    </row>
    <row r="38" spans="1:8">
      <c r="A38" s="718" t="s">
        <v>1412</v>
      </c>
      <c r="B38" s="717" t="s">
        <v>1413</v>
      </c>
      <c r="E38" s="863"/>
    </row>
    <row r="39" spans="1:8">
      <c r="B39" s="717" t="s">
        <v>1414</v>
      </c>
      <c r="E39" s="863"/>
    </row>
    <row r="40" spans="1:8">
      <c r="B40" s="717" t="s">
        <v>1415</v>
      </c>
      <c r="E40" s="863"/>
    </row>
    <row r="41" spans="1:8">
      <c r="B41" s="717" t="s">
        <v>1416</v>
      </c>
      <c r="E41" s="863"/>
    </row>
    <row r="42" spans="1:8" ht="15.6">
      <c r="A42" s="862" t="s">
        <v>1370</v>
      </c>
      <c r="B42" s="862"/>
      <c r="C42" s="862"/>
      <c r="D42" s="862"/>
      <c r="E42" s="862"/>
    </row>
  </sheetData>
  <sheetProtection algorithmName="SHA-512" hashValue="eJSRFbeUemDlcAd7GhAbuyh/tBWWTGUUMnl13PExcUipoxykOdIOLoSke3rDijdY/GiRWDUADS3QWUT6b61sww==" saltValue="MyMkt0k52nVDnpm3hLBSjA==" spinCount="100000" sheet="1" objects="1" scenarios="1"/>
  <mergeCells count="3">
    <mergeCell ref="A42:E42"/>
    <mergeCell ref="E1:E41"/>
    <mergeCell ref="A2:D2"/>
  </mergeCells>
  <pageMargins left="0.51181102362204722" right="0.51181102362204722" top="0.94488188976377963" bottom="0.70866141732283472" header="0.23622047244094491" footer="0.31496062992125984"/>
  <pageSetup paperSize="9" scale="88" fitToHeight="0" orientation="landscape" r:id="rId1"/>
  <headerFooter>
    <oddHeader>&amp;L&amp;"-,מודגש"&amp;14תעריפון עסק גדול</oddHeader>
    <oddFooter>&amp;L&amp;"-,מודגש"&amp;12 16/06/2024&amp;C&amp;"-,מודגש" עמוד &amp;P מתוך &amp;N  לפרק זה</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44"/>
  <sheetViews>
    <sheetView rightToLeft="1" zoomScale="91" zoomScaleNormal="91" zoomScaleSheetLayoutView="93" zoomScalePageLayoutView="83" workbookViewId="0">
      <selection activeCell="A12" sqref="A12"/>
    </sheetView>
  </sheetViews>
  <sheetFormatPr defaultColWidth="0" defaultRowHeight="13.8" zeroHeight="1"/>
  <cols>
    <col min="1" max="1" width="23" style="1" customWidth="1"/>
    <col min="2" max="2" width="49.19921875" style="5" customWidth="1"/>
    <col min="3" max="3" width="14.69921875" style="3" bestFit="1" customWidth="1"/>
    <col min="4" max="4" width="11" style="5" customWidth="1"/>
    <col min="5" max="5" width="12.5" style="5" bestFit="1" customWidth="1"/>
    <col min="6" max="6" width="15.5" style="2" customWidth="1"/>
    <col min="7" max="7" width="12.8984375" style="5" customWidth="1"/>
    <col min="8" max="8" width="20.59765625" style="3" customWidth="1"/>
    <col min="9" max="9" width="9" style="5" customWidth="1"/>
    <col min="10" max="15" width="0" style="508" hidden="1" customWidth="1"/>
    <col min="16" max="16384" width="9" style="5" hidden="1"/>
  </cols>
  <sheetData>
    <row r="1" spans="1:9" ht="53.25" customHeight="1">
      <c r="A1" s="719" t="s">
        <v>1417</v>
      </c>
      <c r="B1" s="719"/>
      <c r="C1" s="719"/>
      <c r="D1" s="719"/>
      <c r="E1" s="719"/>
      <c r="F1" s="719"/>
      <c r="G1" s="719"/>
      <c r="H1" s="719"/>
      <c r="I1" s="810" t="s">
        <v>1371</v>
      </c>
    </row>
    <row r="2" spans="1:9" ht="7.5" customHeight="1" thickBot="1">
      <c r="A2" s="811" t="s">
        <v>1418</v>
      </c>
      <c r="B2" s="811"/>
      <c r="C2" s="811"/>
      <c r="D2" s="811"/>
      <c r="E2" s="811"/>
      <c r="F2" s="811"/>
      <c r="G2" s="811"/>
      <c r="H2" s="811"/>
      <c r="I2" s="810"/>
    </row>
    <row r="3" spans="1:9" ht="31.2">
      <c r="A3" s="529" t="s">
        <v>1065</v>
      </c>
      <c r="B3" s="425" t="s">
        <v>7</v>
      </c>
      <c r="C3" s="342" t="s">
        <v>1066</v>
      </c>
      <c r="D3" s="426" t="s">
        <v>1067</v>
      </c>
      <c r="E3" s="343" t="s">
        <v>1068</v>
      </c>
      <c r="F3" s="427" t="s">
        <v>1069</v>
      </c>
      <c r="G3" s="341" t="s">
        <v>1070</v>
      </c>
      <c r="H3" s="427" t="s">
        <v>1071</v>
      </c>
      <c r="I3" s="810"/>
    </row>
    <row r="4" spans="1:9" ht="15.6">
      <c r="A4" s="530">
        <v>1.1000000000000001</v>
      </c>
      <c r="B4" s="531" t="s">
        <v>965</v>
      </c>
      <c r="C4" s="532"/>
      <c r="D4" s="533"/>
      <c r="E4" s="534"/>
      <c r="F4" s="533"/>
      <c r="G4" s="534"/>
      <c r="H4" s="534"/>
      <c r="I4" s="810"/>
    </row>
    <row r="5" spans="1:9" ht="31.2">
      <c r="A5" s="535" t="s">
        <v>8</v>
      </c>
      <c r="B5" s="536" t="s">
        <v>1372</v>
      </c>
      <c r="C5" s="537" t="s">
        <v>1003</v>
      </c>
      <c r="D5" s="538"/>
      <c r="E5" s="536"/>
      <c r="F5" s="538" t="s">
        <v>1133</v>
      </c>
      <c r="G5" s="536"/>
      <c r="H5" s="536" t="s">
        <v>805</v>
      </c>
      <c r="I5" s="810"/>
    </row>
    <row r="6" spans="1:9" ht="31.2">
      <c r="A6" s="539" t="s">
        <v>9</v>
      </c>
      <c r="B6" s="540" t="s">
        <v>1373</v>
      </c>
      <c r="C6" s="541" t="s">
        <v>1004</v>
      </c>
      <c r="D6" s="542"/>
      <c r="E6" s="540"/>
      <c r="F6" s="542" t="s">
        <v>10</v>
      </c>
      <c r="G6" s="540"/>
      <c r="H6" s="540" t="s">
        <v>805</v>
      </c>
      <c r="I6" s="810"/>
    </row>
    <row r="7" spans="1:9" ht="345.75" customHeight="1">
      <c r="A7" s="543" t="s">
        <v>1348</v>
      </c>
      <c r="B7" s="544" t="s">
        <v>1266</v>
      </c>
      <c r="C7" s="545" t="s">
        <v>1267</v>
      </c>
      <c r="D7" s="546"/>
      <c r="E7" s="544"/>
      <c r="F7" s="546" t="s">
        <v>1268</v>
      </c>
      <c r="G7" s="544"/>
      <c r="H7" s="547" t="s">
        <v>1269</v>
      </c>
      <c r="I7" s="810"/>
    </row>
    <row r="8" spans="1:9" ht="15.6">
      <c r="A8" s="812" t="s">
        <v>1419</v>
      </c>
      <c r="B8" s="812"/>
      <c r="C8" s="812"/>
      <c r="D8" s="812"/>
      <c r="E8" s="812"/>
      <c r="F8" s="812"/>
      <c r="G8" s="812"/>
      <c r="H8" s="812"/>
      <c r="I8" s="810"/>
    </row>
    <row r="9" spans="1:9" ht="35.25" customHeight="1">
      <c r="A9" s="805" t="s">
        <v>1374</v>
      </c>
      <c r="B9" s="805"/>
      <c r="C9" s="805"/>
      <c r="D9" s="805"/>
      <c r="E9" s="805"/>
      <c r="F9" s="805"/>
      <c r="G9" s="805"/>
      <c r="H9" s="805"/>
      <c r="I9" s="810"/>
    </row>
    <row r="10" spans="1:9" ht="11.25" customHeight="1" thickBot="1">
      <c r="A10" s="813" t="s">
        <v>1420</v>
      </c>
      <c r="B10" s="813"/>
      <c r="C10" s="813"/>
      <c r="D10" s="813"/>
      <c r="E10" s="813"/>
      <c r="F10" s="813"/>
      <c r="G10" s="813"/>
      <c r="H10" s="813"/>
      <c r="I10" s="810"/>
    </row>
    <row r="11" spans="1:9" ht="33" customHeight="1">
      <c r="A11" s="529" t="s">
        <v>1065</v>
      </c>
      <c r="B11" s="425" t="s">
        <v>7</v>
      </c>
      <c r="C11" s="342" t="s">
        <v>1066</v>
      </c>
      <c r="D11" s="426" t="s">
        <v>1067</v>
      </c>
      <c r="E11" s="343" t="s">
        <v>1068</v>
      </c>
      <c r="F11" s="427" t="s">
        <v>1069</v>
      </c>
      <c r="G11" s="341" t="s">
        <v>1070</v>
      </c>
      <c r="H11" s="427" t="s">
        <v>1071</v>
      </c>
      <c r="I11" s="810"/>
    </row>
    <row r="12" spans="1:9" ht="281.25" customHeight="1">
      <c r="A12" s="548" t="s">
        <v>1349</v>
      </c>
      <c r="B12" s="547" t="s">
        <v>1270</v>
      </c>
      <c r="C12" s="549" t="s">
        <v>1271</v>
      </c>
      <c r="D12" s="550"/>
      <c r="E12" s="547"/>
      <c r="F12" s="550" t="s">
        <v>1272</v>
      </c>
      <c r="G12" s="547"/>
      <c r="H12" s="547" t="s">
        <v>1375</v>
      </c>
      <c r="I12" s="810"/>
    </row>
    <row r="13" spans="1:9" ht="156">
      <c r="A13" s="548" t="s">
        <v>1350</v>
      </c>
      <c r="B13" s="547" t="s">
        <v>1273</v>
      </c>
      <c r="C13" s="549" t="s">
        <v>1274</v>
      </c>
      <c r="D13" s="550"/>
      <c r="E13" s="547"/>
      <c r="F13" s="550" t="s">
        <v>1268</v>
      </c>
      <c r="G13" s="547"/>
      <c r="H13" s="547" t="s">
        <v>1275</v>
      </c>
      <c r="I13" s="810"/>
    </row>
    <row r="14" spans="1:9" ht="46.8">
      <c r="A14" s="551" t="s">
        <v>1351</v>
      </c>
      <c r="B14" s="552" t="s">
        <v>1276</v>
      </c>
      <c r="C14" s="553" t="s">
        <v>1277</v>
      </c>
      <c r="D14" s="554"/>
      <c r="E14" s="552"/>
      <c r="F14" s="554" t="s">
        <v>1278</v>
      </c>
      <c r="G14" s="552"/>
      <c r="H14" s="552" t="s">
        <v>1279</v>
      </c>
      <c r="I14" s="810"/>
    </row>
    <row r="15" spans="1:9" ht="65.25" customHeight="1">
      <c r="A15" s="548" t="s">
        <v>1352</v>
      </c>
      <c r="B15" s="547" t="s">
        <v>1280</v>
      </c>
      <c r="C15" s="549" t="s">
        <v>1267</v>
      </c>
      <c r="D15" s="550"/>
      <c r="E15" s="547"/>
      <c r="F15" s="550" t="s">
        <v>1268</v>
      </c>
      <c r="G15" s="547"/>
      <c r="H15" s="547" t="s">
        <v>1281</v>
      </c>
      <c r="I15" s="810"/>
    </row>
    <row r="16" spans="1:9" ht="23.25" customHeight="1">
      <c r="A16" s="555" t="s">
        <v>1364</v>
      </c>
      <c r="B16" s="556" t="s">
        <v>1286</v>
      </c>
      <c r="C16" s="557"/>
      <c r="D16" s="558"/>
      <c r="E16" s="559"/>
      <c r="F16" s="560"/>
      <c r="G16" s="561"/>
      <c r="H16" s="561"/>
      <c r="I16" s="810"/>
    </row>
    <row r="17" spans="1:9" ht="31.2">
      <c r="A17" s="562" t="s">
        <v>1365</v>
      </c>
      <c r="B17" s="563" t="s">
        <v>1287</v>
      </c>
      <c r="C17" s="564" t="s">
        <v>1283</v>
      </c>
      <c r="D17" s="565">
        <v>1200</v>
      </c>
      <c r="E17" s="566">
        <v>4250</v>
      </c>
      <c r="F17" s="563" t="s">
        <v>1288</v>
      </c>
      <c r="G17" s="563"/>
      <c r="H17" s="563" t="s">
        <v>1289</v>
      </c>
      <c r="I17" s="810"/>
    </row>
    <row r="18" spans="1:9" ht="31.2">
      <c r="A18" s="562" t="s">
        <v>1366</v>
      </c>
      <c r="B18" s="563" t="s">
        <v>1338</v>
      </c>
      <c r="C18" s="564" t="s">
        <v>1284</v>
      </c>
      <c r="D18" s="565">
        <v>4250</v>
      </c>
      <c r="E18" s="566">
        <v>17000</v>
      </c>
      <c r="F18" s="567" t="s">
        <v>1288</v>
      </c>
      <c r="G18" s="563"/>
      <c r="H18" s="563" t="s">
        <v>1289</v>
      </c>
      <c r="I18" s="810"/>
    </row>
    <row r="19" spans="1:9" ht="31.2">
      <c r="A19" s="562" t="s">
        <v>1367</v>
      </c>
      <c r="B19" s="563" t="s">
        <v>1339</v>
      </c>
      <c r="C19" s="564" t="s">
        <v>1285</v>
      </c>
      <c r="D19" s="565">
        <v>17000</v>
      </c>
      <c r="E19" s="566">
        <v>20000</v>
      </c>
      <c r="F19" s="567" t="s">
        <v>1288</v>
      </c>
      <c r="G19" s="563"/>
      <c r="H19" s="563" t="s">
        <v>1289</v>
      </c>
      <c r="I19" s="810"/>
    </row>
    <row r="20" spans="1:9" ht="15.6">
      <c r="A20" s="568">
        <v>1.2</v>
      </c>
      <c r="B20" s="569" t="s">
        <v>11</v>
      </c>
      <c r="C20" s="564"/>
      <c r="D20" s="570"/>
      <c r="E20" s="563"/>
      <c r="F20" s="567"/>
      <c r="G20" s="563"/>
      <c r="H20" s="563"/>
      <c r="I20" s="810"/>
    </row>
    <row r="21" spans="1:9" ht="15.6">
      <c r="A21" s="571" t="s">
        <v>1</v>
      </c>
      <c r="B21" s="572" t="s">
        <v>12</v>
      </c>
      <c r="C21" s="573"/>
      <c r="D21" s="567"/>
      <c r="E21" s="572"/>
      <c r="F21" s="567"/>
      <c r="G21" s="572"/>
      <c r="H21" s="572"/>
      <c r="I21" s="810"/>
    </row>
    <row r="22" spans="1:9" ht="15.6">
      <c r="A22" s="571" t="s">
        <v>1</v>
      </c>
      <c r="B22" s="572" t="s">
        <v>13</v>
      </c>
      <c r="C22" s="573" t="s">
        <v>1005</v>
      </c>
      <c r="D22" s="567"/>
      <c r="E22" s="572"/>
      <c r="F22" s="567"/>
      <c r="G22" s="572"/>
      <c r="H22" s="572"/>
      <c r="I22" s="810"/>
    </row>
    <row r="23" spans="1:9" ht="15.6">
      <c r="A23" s="571" t="s">
        <v>1</v>
      </c>
      <c r="B23" s="572" t="s">
        <v>14</v>
      </c>
      <c r="C23" s="573" t="s">
        <v>20</v>
      </c>
      <c r="D23" s="567"/>
      <c r="E23" s="572"/>
      <c r="F23" s="567"/>
      <c r="G23" s="572"/>
      <c r="H23" s="572"/>
      <c r="I23" s="810"/>
    </row>
    <row r="24" spans="1:9" ht="31.2">
      <c r="A24" s="571" t="s">
        <v>1120</v>
      </c>
      <c r="B24" s="572" t="s">
        <v>1064</v>
      </c>
      <c r="C24" s="573" t="s">
        <v>15</v>
      </c>
      <c r="D24" s="567"/>
      <c r="E24" s="572"/>
      <c r="F24" s="567"/>
      <c r="G24" s="572"/>
      <c r="H24" s="572"/>
      <c r="I24" s="810"/>
    </row>
    <row r="25" spans="1:9" ht="15.6">
      <c r="A25" s="571" t="s">
        <v>16</v>
      </c>
      <c r="B25" s="572" t="s">
        <v>17</v>
      </c>
      <c r="C25" s="573"/>
      <c r="D25" s="567"/>
      <c r="E25" s="572"/>
      <c r="F25" s="567"/>
      <c r="G25" s="572"/>
      <c r="H25" s="572"/>
      <c r="I25" s="810"/>
    </row>
    <row r="26" spans="1:9" ht="15.6">
      <c r="A26" s="571" t="s">
        <v>16</v>
      </c>
      <c r="B26" s="572" t="s">
        <v>18</v>
      </c>
      <c r="C26" s="574" t="s">
        <v>143</v>
      </c>
      <c r="D26" s="567" t="s">
        <v>142</v>
      </c>
      <c r="E26" s="572"/>
      <c r="F26" s="567"/>
      <c r="G26" s="572"/>
      <c r="H26" s="572"/>
      <c r="I26" s="810"/>
    </row>
    <row r="27" spans="1:9" ht="84.75" customHeight="1">
      <c r="A27" s="571" t="s">
        <v>16</v>
      </c>
      <c r="B27" s="572" t="s">
        <v>966</v>
      </c>
      <c r="C27" s="573" t="s">
        <v>19</v>
      </c>
      <c r="D27" s="567"/>
      <c r="E27" s="572"/>
      <c r="F27" s="567"/>
      <c r="G27" s="572"/>
      <c r="H27" s="572" t="s">
        <v>138</v>
      </c>
      <c r="I27" s="810"/>
    </row>
    <row r="28" spans="1:9" ht="93.6">
      <c r="A28" s="575" t="s">
        <v>21</v>
      </c>
      <c r="B28" s="536" t="s">
        <v>1376</v>
      </c>
      <c r="C28" s="537" t="s">
        <v>22</v>
      </c>
      <c r="D28" s="576"/>
      <c r="E28" s="577"/>
      <c r="F28" s="538"/>
      <c r="G28" s="577"/>
      <c r="H28" s="536" t="s">
        <v>1131</v>
      </c>
      <c r="I28" s="810"/>
    </row>
    <row r="29" spans="1:9" ht="15.6">
      <c r="A29" s="578" t="s">
        <v>23</v>
      </c>
      <c r="B29" s="579" t="s">
        <v>24</v>
      </c>
      <c r="C29" s="580" t="s">
        <v>53</v>
      </c>
      <c r="D29" s="581" t="s">
        <v>54</v>
      </c>
      <c r="E29" s="581" t="s">
        <v>55</v>
      </c>
      <c r="F29" s="580"/>
      <c r="G29" s="581"/>
      <c r="H29" s="579" t="s">
        <v>1204</v>
      </c>
      <c r="I29" s="810"/>
    </row>
    <row r="30" spans="1:9" ht="15.6">
      <c r="A30" s="582">
        <v>1.3</v>
      </c>
      <c r="B30" s="534" t="s">
        <v>25</v>
      </c>
      <c r="C30" s="583"/>
      <c r="D30" s="534"/>
      <c r="E30" s="534"/>
      <c r="F30" s="534"/>
      <c r="G30" s="534"/>
      <c r="H30" s="534"/>
      <c r="I30" s="810"/>
    </row>
    <row r="31" spans="1:9" ht="31.2">
      <c r="A31" s="582" t="s">
        <v>2</v>
      </c>
      <c r="B31" s="534" t="s">
        <v>1084</v>
      </c>
      <c r="C31" s="583" t="s">
        <v>1006</v>
      </c>
      <c r="D31" s="534"/>
      <c r="E31" s="534"/>
      <c r="F31" s="534"/>
      <c r="G31" s="534"/>
      <c r="H31" s="534" t="s">
        <v>26</v>
      </c>
      <c r="I31" s="810"/>
    </row>
    <row r="32" spans="1:9" ht="15.6">
      <c r="A32" s="584" t="s">
        <v>27</v>
      </c>
      <c r="B32" s="572" t="s">
        <v>28</v>
      </c>
      <c r="C32" s="585"/>
      <c r="D32" s="572"/>
      <c r="E32" s="572"/>
      <c r="F32" s="572"/>
      <c r="G32" s="572"/>
      <c r="H32" s="572"/>
      <c r="I32" s="810"/>
    </row>
    <row r="33" spans="1:15" ht="15.6">
      <c r="A33" s="584" t="s">
        <v>29</v>
      </c>
      <c r="B33" s="572" t="s">
        <v>1152</v>
      </c>
      <c r="C33" s="572" t="s">
        <v>1007</v>
      </c>
      <c r="D33" s="572"/>
      <c r="E33" s="572"/>
      <c r="F33" s="572"/>
      <c r="G33" s="572"/>
      <c r="H33" s="572" t="s">
        <v>806</v>
      </c>
      <c r="I33" s="810"/>
    </row>
    <row r="34" spans="1:15" ht="15.6">
      <c r="A34" s="584" t="s">
        <v>30</v>
      </c>
      <c r="B34" s="572" t="s">
        <v>31</v>
      </c>
      <c r="C34" s="572" t="s">
        <v>32</v>
      </c>
      <c r="D34" s="572"/>
      <c r="E34" s="572"/>
      <c r="F34" s="572"/>
      <c r="G34" s="572"/>
      <c r="H34" s="572"/>
      <c r="I34" s="810"/>
    </row>
    <row r="35" spans="1:15" ht="15.6">
      <c r="A35" s="586" t="s">
        <v>33</v>
      </c>
      <c r="B35" s="587" t="s">
        <v>52</v>
      </c>
      <c r="C35" s="588" t="s">
        <v>1039</v>
      </c>
      <c r="D35" s="589"/>
      <c r="E35" s="590"/>
      <c r="F35" s="591" t="s">
        <v>1040</v>
      </c>
      <c r="G35" s="590"/>
      <c r="H35" s="592"/>
      <c r="I35" s="810"/>
    </row>
    <row r="36" spans="1:15" ht="15.6">
      <c r="A36" s="586" t="s">
        <v>1344</v>
      </c>
      <c r="B36" s="587" t="s">
        <v>1345</v>
      </c>
      <c r="C36" s="588" t="s">
        <v>1039</v>
      </c>
      <c r="D36" s="589"/>
      <c r="E36" s="590"/>
      <c r="F36" s="591" t="s">
        <v>1040</v>
      </c>
      <c r="G36" s="590"/>
      <c r="H36" s="592"/>
      <c r="I36" s="810"/>
    </row>
    <row r="37" spans="1:15" s="27" customFormat="1" ht="15.6">
      <c r="A37" s="584" t="s">
        <v>34</v>
      </c>
      <c r="B37" s="593" t="s">
        <v>1377</v>
      </c>
      <c r="C37" s="572"/>
      <c r="D37" s="594"/>
      <c r="E37" s="595"/>
      <c r="F37" s="567"/>
      <c r="G37" s="595"/>
      <c r="H37" s="573"/>
      <c r="I37" s="810"/>
      <c r="J37" s="507"/>
      <c r="K37" s="507"/>
      <c r="L37" s="507"/>
      <c r="M37" s="507"/>
      <c r="N37" s="507"/>
      <c r="O37" s="507"/>
    </row>
    <row r="38" spans="1:15" ht="31.2">
      <c r="A38" s="584" t="s">
        <v>34</v>
      </c>
      <c r="B38" s="572" t="s">
        <v>35</v>
      </c>
      <c r="C38" s="572" t="s">
        <v>137</v>
      </c>
      <c r="D38" s="594"/>
      <c r="E38" s="595"/>
      <c r="F38" s="567"/>
      <c r="G38" s="595"/>
      <c r="H38" s="573"/>
      <c r="I38" s="810"/>
    </row>
    <row r="39" spans="1:15" ht="31.2">
      <c r="A39" s="584" t="s">
        <v>34</v>
      </c>
      <c r="B39" s="572" t="s">
        <v>36</v>
      </c>
      <c r="C39" s="572" t="s">
        <v>807</v>
      </c>
      <c r="D39" s="594"/>
      <c r="E39" s="595"/>
      <c r="F39" s="567"/>
      <c r="G39" s="595"/>
      <c r="H39" s="573" t="s">
        <v>40</v>
      </c>
      <c r="I39" s="810"/>
    </row>
    <row r="40" spans="1:15" ht="15.6">
      <c r="A40" s="584" t="s">
        <v>34</v>
      </c>
      <c r="B40" s="572" t="s">
        <v>37</v>
      </c>
      <c r="C40" s="572" t="s">
        <v>39</v>
      </c>
      <c r="D40" s="594"/>
      <c r="E40" s="595"/>
      <c r="F40" s="567"/>
      <c r="G40" s="595"/>
      <c r="H40" s="573"/>
      <c r="I40" s="810"/>
    </row>
    <row r="41" spans="1:15" ht="31.2">
      <c r="A41" s="584" t="s">
        <v>41</v>
      </c>
      <c r="B41" s="572" t="s">
        <v>1378</v>
      </c>
      <c r="C41" s="572" t="s">
        <v>642</v>
      </c>
      <c r="D41" s="596" t="s">
        <v>643</v>
      </c>
      <c r="E41" s="595"/>
      <c r="F41" s="567" t="s">
        <v>42</v>
      </c>
      <c r="G41" s="595"/>
      <c r="H41" s="573" t="s">
        <v>43</v>
      </c>
      <c r="I41" s="810"/>
    </row>
    <row r="42" spans="1:15" ht="15.6">
      <c r="A42" s="578" t="s">
        <v>1192</v>
      </c>
      <c r="B42" s="579" t="s">
        <v>5</v>
      </c>
      <c r="C42" s="579" t="s">
        <v>44</v>
      </c>
      <c r="D42" s="597"/>
      <c r="E42" s="581"/>
      <c r="F42" s="580"/>
      <c r="G42" s="581"/>
      <c r="H42" s="598" t="s">
        <v>1193</v>
      </c>
      <c r="I42" s="810"/>
    </row>
    <row r="43" spans="1:15" ht="15.6">
      <c r="A43" s="814" t="s">
        <v>1421</v>
      </c>
      <c r="B43" s="814"/>
      <c r="C43" s="814"/>
      <c r="D43" s="814"/>
      <c r="E43" s="814"/>
      <c r="F43" s="814"/>
      <c r="G43" s="814"/>
      <c r="H43" s="814"/>
      <c r="I43" s="810"/>
    </row>
    <row r="44" spans="1:15" s="6" customFormat="1" ht="15.6">
      <c r="A44" s="806" t="s">
        <v>1132</v>
      </c>
      <c r="B44" s="806"/>
      <c r="C44" s="806"/>
      <c r="D44" s="806"/>
      <c r="E44" s="806"/>
      <c r="F44" s="806"/>
      <c r="G44" s="806"/>
      <c r="H44" s="806"/>
      <c r="I44" s="810"/>
      <c r="J44" s="508"/>
      <c r="K44" s="508"/>
      <c r="L44" s="508"/>
      <c r="M44" s="508"/>
      <c r="N44" s="508"/>
      <c r="O44" s="508"/>
    </row>
    <row r="45" spans="1:15" s="6" customFormat="1" ht="7.5" customHeight="1">
      <c r="A45" s="815" t="s">
        <v>1422</v>
      </c>
      <c r="B45" s="815"/>
      <c r="C45" s="815"/>
      <c r="D45" s="815"/>
      <c r="E45" s="815"/>
      <c r="F45" s="815"/>
      <c r="G45" s="815"/>
      <c r="H45" s="815"/>
      <c r="I45" s="810"/>
      <c r="J45" s="508"/>
      <c r="K45" s="508"/>
      <c r="L45" s="508"/>
      <c r="M45" s="508"/>
      <c r="N45" s="508"/>
      <c r="O45" s="508"/>
    </row>
    <row r="46" spans="1:15" s="6" customFormat="1" ht="36" customHeight="1">
      <c r="A46" s="777" t="s">
        <v>1065</v>
      </c>
      <c r="B46" s="778" t="s">
        <v>7</v>
      </c>
      <c r="C46" s="724" t="s">
        <v>1066</v>
      </c>
      <c r="D46" s="779" t="s">
        <v>1067</v>
      </c>
      <c r="E46" s="340" t="s">
        <v>1068</v>
      </c>
      <c r="F46" s="780" t="s">
        <v>1069</v>
      </c>
      <c r="G46" s="353" t="s">
        <v>1070</v>
      </c>
      <c r="H46" s="781" t="s">
        <v>1071</v>
      </c>
      <c r="I46" s="810"/>
      <c r="J46" s="508"/>
      <c r="K46" s="508"/>
      <c r="L46" s="508"/>
      <c r="M46" s="508"/>
      <c r="N46" s="508"/>
      <c r="O46" s="508"/>
    </row>
    <row r="47" spans="1:15" ht="15.6">
      <c r="A47" s="599">
        <v>1.4</v>
      </c>
      <c r="B47" s="569" t="s">
        <v>45</v>
      </c>
      <c r="C47" s="563"/>
      <c r="D47" s="600"/>
      <c r="E47" s="601"/>
      <c r="F47" s="570"/>
      <c r="G47" s="601"/>
      <c r="H47" s="564"/>
      <c r="I47" s="810"/>
    </row>
    <row r="48" spans="1:15" ht="15.6">
      <c r="A48" s="584" t="s">
        <v>3</v>
      </c>
      <c r="B48" s="593" t="s">
        <v>4</v>
      </c>
      <c r="C48" s="572"/>
      <c r="D48" s="594"/>
      <c r="E48" s="595"/>
      <c r="F48" s="567"/>
      <c r="G48" s="595"/>
      <c r="H48" s="573"/>
      <c r="I48" s="810"/>
    </row>
    <row r="49" spans="1:9" ht="15.6">
      <c r="A49" s="584" t="s">
        <v>46</v>
      </c>
      <c r="B49" s="572" t="s">
        <v>1225</v>
      </c>
      <c r="C49" s="572" t="s">
        <v>47</v>
      </c>
      <c r="D49" s="594"/>
      <c r="E49" s="595"/>
      <c r="F49" s="567"/>
      <c r="G49" s="595"/>
      <c r="H49" s="573"/>
      <c r="I49" s="810"/>
    </row>
    <row r="50" spans="1:9" ht="15.6">
      <c r="A50" s="584" t="s">
        <v>46</v>
      </c>
      <c r="B50" s="572" t="s">
        <v>57</v>
      </c>
      <c r="C50" s="572" t="s">
        <v>48</v>
      </c>
      <c r="D50" s="594"/>
      <c r="E50" s="595"/>
      <c r="F50" s="567"/>
      <c r="G50" s="595"/>
      <c r="H50" s="573" t="s">
        <v>1193</v>
      </c>
      <c r="I50" s="810"/>
    </row>
    <row r="51" spans="1:9" ht="15.6">
      <c r="A51" s="584" t="s">
        <v>49</v>
      </c>
      <c r="B51" s="572" t="s">
        <v>50</v>
      </c>
      <c r="C51" s="572" t="s">
        <v>722</v>
      </c>
      <c r="D51" s="594"/>
      <c r="E51" s="595"/>
      <c r="F51" s="567"/>
      <c r="G51" s="595"/>
      <c r="H51" s="573"/>
      <c r="I51" s="810"/>
    </row>
    <row r="52" spans="1:9" ht="62.4">
      <c r="A52" s="584" t="s">
        <v>1282</v>
      </c>
      <c r="B52" s="572" t="s">
        <v>51</v>
      </c>
      <c r="C52" s="572" t="s">
        <v>1008</v>
      </c>
      <c r="D52" s="594"/>
      <c r="E52" s="595"/>
      <c r="F52" s="567"/>
      <c r="G52" s="595"/>
      <c r="H52" s="573" t="s">
        <v>1262</v>
      </c>
      <c r="I52" s="810"/>
    </row>
    <row r="53" spans="1:9" ht="15.6">
      <c r="A53" s="602" t="s">
        <v>58</v>
      </c>
      <c r="B53" s="603" t="s">
        <v>1379</v>
      </c>
      <c r="C53" s="536" t="s">
        <v>98</v>
      </c>
      <c r="D53" s="538"/>
      <c r="E53" s="536"/>
      <c r="F53" s="538" t="s">
        <v>6</v>
      </c>
      <c r="G53" s="536"/>
      <c r="H53" s="604"/>
      <c r="I53" s="810"/>
    </row>
    <row r="54" spans="1:9" ht="15.6">
      <c r="A54" s="605" t="s">
        <v>59</v>
      </c>
      <c r="B54" s="606" t="s">
        <v>1380</v>
      </c>
      <c r="C54" s="563"/>
      <c r="D54" s="570"/>
      <c r="E54" s="563"/>
      <c r="F54" s="570"/>
      <c r="G54" s="563"/>
      <c r="H54" s="564"/>
      <c r="I54" s="810"/>
    </row>
    <row r="55" spans="1:9" ht="31.2">
      <c r="A55" s="607" t="s">
        <v>60</v>
      </c>
      <c r="B55" s="608" t="s">
        <v>61</v>
      </c>
      <c r="C55" s="572" t="s">
        <v>62</v>
      </c>
      <c r="D55" s="567"/>
      <c r="E55" s="572"/>
      <c r="F55" s="567"/>
      <c r="G55" s="572"/>
      <c r="H55" s="609" t="s">
        <v>63</v>
      </c>
      <c r="I55" s="810"/>
    </row>
    <row r="56" spans="1:9" ht="15.6">
      <c r="A56" s="610" t="s">
        <v>64</v>
      </c>
      <c r="B56" s="611" t="s">
        <v>65</v>
      </c>
      <c r="C56" s="579" t="s">
        <v>62</v>
      </c>
      <c r="D56" s="580"/>
      <c r="E56" s="579"/>
      <c r="F56" s="580"/>
      <c r="G56" s="579"/>
      <c r="H56" s="598"/>
      <c r="I56" s="810"/>
    </row>
    <row r="57" spans="1:9" ht="62.4">
      <c r="A57" s="605" t="s">
        <v>66</v>
      </c>
      <c r="B57" s="612" t="s">
        <v>67</v>
      </c>
      <c r="C57" s="563" t="s">
        <v>1410</v>
      </c>
      <c r="D57" s="570"/>
      <c r="E57" s="563"/>
      <c r="F57" s="570"/>
      <c r="G57" s="563"/>
      <c r="H57" s="564"/>
      <c r="I57" s="810"/>
    </row>
    <row r="58" spans="1:9" ht="15.6">
      <c r="A58" s="607" t="s">
        <v>68</v>
      </c>
      <c r="B58" s="608" t="s">
        <v>69</v>
      </c>
      <c r="C58" s="572" t="s">
        <v>38</v>
      </c>
      <c r="D58" s="567"/>
      <c r="E58" s="572"/>
      <c r="F58" s="567"/>
      <c r="G58" s="572"/>
      <c r="H58" s="613"/>
      <c r="I58" s="810"/>
    </row>
    <row r="59" spans="1:9" ht="63.75" customHeight="1">
      <c r="A59" s="610" t="s">
        <v>70</v>
      </c>
      <c r="B59" s="611" t="s">
        <v>71</v>
      </c>
      <c r="C59" s="579" t="s">
        <v>808</v>
      </c>
      <c r="D59" s="580"/>
      <c r="E59" s="579"/>
      <c r="F59" s="580"/>
      <c r="G59" s="579" t="s">
        <v>72</v>
      </c>
      <c r="H59" s="614" t="s">
        <v>73</v>
      </c>
      <c r="I59" s="810"/>
    </row>
    <row r="60" spans="1:9" ht="15.6">
      <c r="A60" s="615" t="s">
        <v>74</v>
      </c>
      <c r="B60" s="616" t="s">
        <v>75</v>
      </c>
      <c r="C60" s="617" t="s">
        <v>99</v>
      </c>
      <c r="D60" s="618"/>
      <c r="E60" s="617"/>
      <c r="F60" s="618"/>
      <c r="G60" s="617"/>
      <c r="H60" s="619"/>
      <c r="I60" s="810"/>
    </row>
    <row r="61" spans="1:9" ht="31.2">
      <c r="A61" s="607" t="s">
        <v>76</v>
      </c>
      <c r="B61" s="608" t="s">
        <v>77</v>
      </c>
      <c r="C61" s="572" t="s">
        <v>1009</v>
      </c>
      <c r="D61" s="567"/>
      <c r="E61" s="572"/>
      <c r="F61" s="567"/>
      <c r="G61" s="572"/>
      <c r="H61" s="573"/>
      <c r="I61" s="810"/>
    </row>
    <row r="62" spans="1:9" ht="31.2">
      <c r="A62" s="607" t="s">
        <v>78</v>
      </c>
      <c r="B62" s="608" t="s">
        <v>79</v>
      </c>
      <c r="C62" s="572" t="s">
        <v>56</v>
      </c>
      <c r="D62" s="567"/>
      <c r="E62" s="572"/>
      <c r="F62" s="567"/>
      <c r="G62" s="572"/>
      <c r="H62" s="573"/>
      <c r="I62" s="810"/>
    </row>
    <row r="63" spans="1:9" ht="15.6">
      <c r="A63" s="607" t="s">
        <v>80</v>
      </c>
      <c r="B63" s="608" t="s">
        <v>81</v>
      </c>
      <c r="C63" s="572" t="s">
        <v>100</v>
      </c>
      <c r="D63" s="567"/>
      <c r="E63" s="572"/>
      <c r="F63" s="620" t="s">
        <v>148</v>
      </c>
      <c r="G63" s="572"/>
      <c r="H63" s="573"/>
      <c r="I63" s="810"/>
    </row>
    <row r="64" spans="1:9" ht="31.2">
      <c r="A64" s="607" t="s">
        <v>82</v>
      </c>
      <c r="B64" s="608" t="s">
        <v>83</v>
      </c>
      <c r="C64" s="572" t="s">
        <v>104</v>
      </c>
      <c r="D64" s="567"/>
      <c r="E64" s="572"/>
      <c r="F64" s="620" t="s">
        <v>418</v>
      </c>
      <c r="G64" s="572"/>
      <c r="H64" s="573"/>
      <c r="I64" s="810"/>
    </row>
    <row r="65" spans="1:9" ht="15.6">
      <c r="A65" s="607" t="s">
        <v>84</v>
      </c>
      <c r="B65" s="608" t="s">
        <v>85</v>
      </c>
      <c r="C65" s="572" t="s">
        <v>140</v>
      </c>
      <c r="D65" s="567"/>
      <c r="E65" s="572"/>
      <c r="F65" s="620" t="s">
        <v>148</v>
      </c>
      <c r="G65" s="572"/>
      <c r="H65" s="573"/>
      <c r="I65" s="810"/>
    </row>
    <row r="66" spans="1:9" ht="15.6">
      <c r="A66" s="607" t="s">
        <v>86</v>
      </c>
      <c r="B66" s="608" t="s">
        <v>89</v>
      </c>
      <c r="C66" s="572" t="s">
        <v>101</v>
      </c>
      <c r="D66" s="567"/>
      <c r="E66" s="572"/>
      <c r="F66" s="620" t="s">
        <v>418</v>
      </c>
      <c r="G66" s="572"/>
      <c r="H66" s="573"/>
      <c r="I66" s="810"/>
    </row>
    <row r="67" spans="1:9" ht="15.6">
      <c r="A67" s="607" t="s">
        <v>87</v>
      </c>
      <c r="B67" s="608" t="s">
        <v>90</v>
      </c>
      <c r="C67" s="572" t="s">
        <v>102</v>
      </c>
      <c r="D67" s="567"/>
      <c r="E67" s="572"/>
      <c r="F67" s="620" t="s">
        <v>418</v>
      </c>
      <c r="G67" s="572"/>
      <c r="H67" s="573"/>
      <c r="I67" s="810"/>
    </row>
    <row r="68" spans="1:9" ht="15.6">
      <c r="A68" s="607" t="s">
        <v>88</v>
      </c>
      <c r="B68" s="608" t="s">
        <v>91</v>
      </c>
      <c r="C68" s="572" t="s">
        <v>141</v>
      </c>
      <c r="D68" s="567"/>
      <c r="E68" s="572"/>
      <c r="F68" s="620" t="s">
        <v>148</v>
      </c>
      <c r="G68" s="572"/>
      <c r="H68" s="573"/>
      <c r="I68" s="810"/>
    </row>
    <row r="69" spans="1:9" ht="16.2" thickBot="1">
      <c r="A69" s="621" t="s">
        <v>92</v>
      </c>
      <c r="B69" s="622" t="s">
        <v>967</v>
      </c>
      <c r="C69" s="623" t="s">
        <v>141</v>
      </c>
      <c r="D69" s="624"/>
      <c r="E69" s="623"/>
      <c r="F69" s="625" t="s">
        <v>148</v>
      </c>
      <c r="G69" s="623"/>
      <c r="H69" s="626"/>
      <c r="I69" s="810"/>
    </row>
    <row r="70" spans="1:9" ht="15.6">
      <c r="A70" s="627">
        <v>1.6</v>
      </c>
      <c r="B70" s="628" t="s">
        <v>93</v>
      </c>
      <c r="C70" s="629"/>
      <c r="D70" s="630"/>
      <c r="E70" s="629"/>
      <c r="F70" s="630"/>
      <c r="G70" s="629"/>
      <c r="H70" s="631"/>
      <c r="I70" s="810"/>
    </row>
    <row r="71" spans="1:9" ht="45.75" customHeight="1">
      <c r="A71" s="607" t="s">
        <v>94</v>
      </c>
      <c r="B71" s="608" t="s">
        <v>95</v>
      </c>
      <c r="C71" s="572" t="s">
        <v>1010</v>
      </c>
      <c r="D71" s="567"/>
      <c r="E71" s="572" t="s">
        <v>1011</v>
      </c>
      <c r="F71" s="567"/>
      <c r="G71" s="572"/>
      <c r="H71" s="609" t="s">
        <v>96</v>
      </c>
      <c r="I71" s="810"/>
    </row>
    <row r="72" spans="1:9" ht="31.8" thickBot="1">
      <c r="A72" s="621" t="s">
        <v>97</v>
      </c>
      <c r="B72" s="622" t="s">
        <v>103</v>
      </c>
      <c r="C72" s="623" t="s">
        <v>1010</v>
      </c>
      <c r="D72" s="624"/>
      <c r="E72" s="623"/>
      <c r="F72" s="624"/>
      <c r="G72" s="623"/>
      <c r="H72" s="632" t="s">
        <v>105</v>
      </c>
      <c r="I72" s="810"/>
    </row>
    <row r="73" spans="1:9" ht="15.6">
      <c r="A73" s="627">
        <v>1.7</v>
      </c>
      <c r="B73" s="628" t="s">
        <v>106</v>
      </c>
      <c r="C73" s="633"/>
      <c r="D73" s="634"/>
      <c r="E73" s="633"/>
      <c r="F73" s="634"/>
      <c r="G73" s="633"/>
      <c r="H73" s="635"/>
      <c r="I73" s="810"/>
    </row>
    <row r="74" spans="1:9" ht="46.8">
      <c r="A74" s="607" t="s">
        <v>1263</v>
      </c>
      <c r="B74" s="608" t="s">
        <v>1381</v>
      </c>
      <c r="C74" s="636" t="s">
        <v>1203</v>
      </c>
      <c r="D74" s="620"/>
      <c r="E74" s="608"/>
      <c r="F74" s="620"/>
      <c r="G74" s="608"/>
      <c r="H74" s="609" t="s">
        <v>107</v>
      </c>
      <c r="I74" s="810"/>
    </row>
    <row r="75" spans="1:9" ht="15.6">
      <c r="A75" s="607" t="s">
        <v>108</v>
      </c>
      <c r="B75" s="608" t="s">
        <v>109</v>
      </c>
      <c r="C75" s="636">
        <v>21.8</v>
      </c>
      <c r="D75" s="620"/>
      <c r="E75" s="608"/>
      <c r="F75" s="620"/>
      <c r="G75" s="608"/>
      <c r="H75" s="609"/>
      <c r="I75" s="810"/>
    </row>
    <row r="76" spans="1:9" ht="31.2">
      <c r="A76" s="607" t="s">
        <v>110</v>
      </c>
      <c r="B76" s="637" t="s">
        <v>1382</v>
      </c>
      <c r="C76" s="608"/>
      <c r="D76" s="620"/>
      <c r="E76" s="608"/>
      <c r="F76" s="620"/>
      <c r="G76" s="608"/>
      <c r="H76" s="609" t="s">
        <v>136</v>
      </c>
      <c r="I76" s="810"/>
    </row>
    <row r="77" spans="1:9" ht="46.8">
      <c r="A77" s="607" t="s">
        <v>1264</v>
      </c>
      <c r="B77" s="608" t="s">
        <v>111</v>
      </c>
      <c r="C77" s="608" t="s">
        <v>1194</v>
      </c>
      <c r="D77" s="620"/>
      <c r="E77" s="608"/>
      <c r="F77" s="620"/>
      <c r="G77" s="608"/>
      <c r="H77" s="609"/>
      <c r="I77" s="810"/>
    </row>
    <row r="78" spans="1:9" ht="78">
      <c r="A78" s="607" t="s">
        <v>1265</v>
      </c>
      <c r="B78" s="608" t="s">
        <v>112</v>
      </c>
      <c r="C78" s="608" t="s">
        <v>1195</v>
      </c>
      <c r="D78" s="620"/>
      <c r="E78" s="608"/>
      <c r="F78" s="620"/>
      <c r="G78" s="608"/>
      <c r="H78" s="609"/>
      <c r="I78" s="810"/>
    </row>
    <row r="79" spans="1:9" ht="15.6">
      <c r="A79" s="610" t="s">
        <v>1196</v>
      </c>
      <c r="B79" s="611" t="s">
        <v>113</v>
      </c>
      <c r="C79" s="611" t="s">
        <v>114</v>
      </c>
      <c r="D79" s="638" t="s">
        <v>115</v>
      </c>
      <c r="E79" s="611"/>
      <c r="F79" s="638"/>
      <c r="G79" s="611"/>
      <c r="H79" s="614" t="s">
        <v>1193</v>
      </c>
      <c r="I79" s="810"/>
    </row>
    <row r="80" spans="1:9" ht="31.2">
      <c r="A80" s="720" t="s">
        <v>116</v>
      </c>
      <c r="B80" s="668" t="s">
        <v>117</v>
      </c>
      <c r="C80" s="668" t="s">
        <v>118</v>
      </c>
      <c r="D80" s="667"/>
      <c r="E80" s="667"/>
      <c r="F80" s="668" t="s">
        <v>42</v>
      </c>
      <c r="G80" s="668" t="s">
        <v>1053</v>
      </c>
      <c r="H80" s="668"/>
      <c r="I80" s="810"/>
    </row>
    <row r="81" spans="1:9" ht="15.6">
      <c r="A81" s="815" t="s">
        <v>1423</v>
      </c>
      <c r="B81" s="815"/>
      <c r="C81" s="815"/>
      <c r="D81" s="815"/>
      <c r="E81" s="815"/>
      <c r="F81" s="815"/>
      <c r="G81" s="815"/>
      <c r="H81" s="815"/>
      <c r="I81" s="810"/>
    </row>
    <row r="82" spans="1:9" ht="15" customHeight="1">
      <c r="A82" s="806" t="s">
        <v>1383</v>
      </c>
      <c r="B82" s="807"/>
      <c r="C82" s="807"/>
      <c r="D82" s="807"/>
      <c r="E82" s="807"/>
      <c r="F82" s="807"/>
      <c r="G82" s="807"/>
      <c r="H82" s="807"/>
      <c r="I82" s="810"/>
    </row>
    <row r="83" spans="1:9" ht="15" customHeight="1" thickBot="1">
      <c r="A83" s="815" t="s">
        <v>1424</v>
      </c>
      <c r="B83" s="815"/>
      <c r="C83" s="815"/>
      <c r="D83" s="815"/>
      <c r="E83" s="815"/>
      <c r="F83" s="815"/>
      <c r="G83" s="815"/>
      <c r="H83" s="815"/>
      <c r="I83" s="810"/>
    </row>
    <row r="84" spans="1:9" ht="31.2">
      <c r="A84" s="529" t="s">
        <v>1065</v>
      </c>
      <c r="B84" s="425" t="s">
        <v>7</v>
      </c>
      <c r="C84" s="342" t="s">
        <v>1066</v>
      </c>
      <c r="D84" s="426" t="s">
        <v>1067</v>
      </c>
      <c r="E84" s="343" t="s">
        <v>1068</v>
      </c>
      <c r="F84" s="427" t="s">
        <v>1069</v>
      </c>
      <c r="G84" s="341" t="s">
        <v>1070</v>
      </c>
      <c r="H84" s="427" t="s">
        <v>1071</v>
      </c>
      <c r="I84" s="810"/>
    </row>
    <row r="85" spans="1:9" ht="15.6">
      <c r="A85" s="605" t="s">
        <v>119</v>
      </c>
      <c r="B85" s="569" t="s">
        <v>120</v>
      </c>
      <c r="C85" s="663"/>
      <c r="D85" s="660"/>
      <c r="E85" s="661"/>
      <c r="F85" s="669"/>
      <c r="G85" s="663"/>
      <c r="H85" s="664"/>
      <c r="I85" s="810"/>
    </row>
    <row r="86" spans="1:9" ht="78">
      <c r="A86" s="607" t="s">
        <v>119</v>
      </c>
      <c r="B86" s="572" t="s">
        <v>1205</v>
      </c>
      <c r="C86" s="608" t="s">
        <v>121</v>
      </c>
      <c r="D86" s="642"/>
      <c r="E86" s="643"/>
      <c r="F86" s="644" t="s">
        <v>42</v>
      </c>
      <c r="G86" s="608" t="s">
        <v>1054</v>
      </c>
      <c r="H86" s="609" t="s">
        <v>1134</v>
      </c>
      <c r="I86" s="810"/>
    </row>
    <row r="87" spans="1:9" ht="78">
      <c r="A87" s="607" t="s">
        <v>119</v>
      </c>
      <c r="B87" s="572" t="s">
        <v>1206</v>
      </c>
      <c r="C87" s="608" t="s">
        <v>122</v>
      </c>
      <c r="D87" s="642"/>
      <c r="E87" s="643"/>
      <c r="F87" s="644" t="s">
        <v>42</v>
      </c>
      <c r="G87" s="608" t="s">
        <v>1054</v>
      </c>
      <c r="H87" s="609" t="s">
        <v>1134</v>
      </c>
      <c r="I87" s="810"/>
    </row>
    <row r="88" spans="1:9" ht="15.6">
      <c r="A88" s="607" t="s">
        <v>119</v>
      </c>
      <c r="B88" s="536" t="s">
        <v>1207</v>
      </c>
      <c r="C88" s="645" t="s">
        <v>123</v>
      </c>
      <c r="D88" s="646"/>
      <c r="E88" s="647"/>
      <c r="F88" s="648"/>
      <c r="G88" s="645"/>
      <c r="H88" s="604"/>
      <c r="I88" s="810"/>
    </row>
    <row r="89" spans="1:9" ht="46.8">
      <c r="A89" s="639" t="s">
        <v>124</v>
      </c>
      <c r="B89" s="612" t="s">
        <v>125</v>
      </c>
      <c r="C89" s="649">
        <v>7.4999999999999997E-3</v>
      </c>
      <c r="D89" s="650">
        <v>250</v>
      </c>
      <c r="E89" s="651">
        <v>750</v>
      </c>
      <c r="F89" s="640"/>
      <c r="G89" s="612" t="s">
        <v>126</v>
      </c>
      <c r="H89" s="641" t="s">
        <v>127</v>
      </c>
      <c r="I89" s="810"/>
    </row>
    <row r="90" spans="1:9" ht="15.6">
      <c r="A90" s="607" t="s">
        <v>128</v>
      </c>
      <c r="B90" s="608" t="s">
        <v>129</v>
      </c>
      <c r="C90" s="652">
        <v>7.4999999999999997E-3</v>
      </c>
      <c r="D90" s="653">
        <v>250</v>
      </c>
      <c r="E90" s="654">
        <v>750</v>
      </c>
      <c r="F90" s="620"/>
      <c r="G90" s="608"/>
      <c r="H90" s="609"/>
      <c r="I90" s="810"/>
    </row>
    <row r="91" spans="1:9" ht="31.2">
      <c r="A91" s="607" t="s">
        <v>130</v>
      </c>
      <c r="B91" s="608" t="s">
        <v>131</v>
      </c>
      <c r="C91" s="608" t="s">
        <v>132</v>
      </c>
      <c r="D91" s="642"/>
      <c r="E91" s="643"/>
      <c r="F91" s="620"/>
      <c r="G91" s="608"/>
      <c r="H91" s="609" t="s">
        <v>133</v>
      </c>
      <c r="I91" s="810"/>
    </row>
    <row r="92" spans="1:9" ht="15.6">
      <c r="A92" s="610" t="s">
        <v>134</v>
      </c>
      <c r="B92" s="611" t="s">
        <v>135</v>
      </c>
      <c r="C92" s="655">
        <v>86</v>
      </c>
      <c r="D92" s="656"/>
      <c r="E92" s="657"/>
      <c r="F92" s="638"/>
      <c r="G92" s="611"/>
      <c r="H92" s="614"/>
      <c r="I92" s="810"/>
    </row>
    <row r="93" spans="1:9" ht="15.6">
      <c r="A93" s="605">
        <v>1.8</v>
      </c>
      <c r="B93" s="658" t="s">
        <v>968</v>
      </c>
      <c r="C93" s="659"/>
      <c r="D93" s="660"/>
      <c r="E93" s="661"/>
      <c r="F93" s="662"/>
      <c r="G93" s="663"/>
      <c r="H93" s="664"/>
      <c r="I93" s="810"/>
    </row>
    <row r="94" spans="1:9" ht="15.6">
      <c r="A94" s="607" t="s">
        <v>969</v>
      </c>
      <c r="B94" s="608" t="s">
        <v>986</v>
      </c>
      <c r="C94" s="654"/>
      <c r="D94" s="642"/>
      <c r="E94" s="643"/>
      <c r="F94" s="620"/>
      <c r="G94" s="608"/>
      <c r="H94" s="609"/>
      <c r="I94" s="810"/>
    </row>
    <row r="95" spans="1:9" ht="15.6">
      <c r="A95" s="607" t="s">
        <v>969</v>
      </c>
      <c r="B95" s="608" t="s">
        <v>970</v>
      </c>
      <c r="C95" s="608" t="s">
        <v>971</v>
      </c>
      <c r="D95" s="642"/>
      <c r="E95" s="643"/>
      <c r="F95" s="620"/>
      <c r="G95" s="608"/>
      <c r="H95" s="609"/>
      <c r="I95" s="810"/>
    </row>
    <row r="96" spans="1:9" ht="15.6">
      <c r="A96" s="607" t="s">
        <v>969</v>
      </c>
      <c r="B96" s="608" t="s">
        <v>972</v>
      </c>
      <c r="C96" s="608" t="s">
        <v>409</v>
      </c>
      <c r="D96" s="642"/>
      <c r="E96" s="643"/>
      <c r="F96" s="620"/>
      <c r="G96" s="608"/>
      <c r="H96" s="609"/>
      <c r="I96" s="810"/>
    </row>
    <row r="97" spans="1:9" ht="15.6">
      <c r="A97" s="607" t="s">
        <v>969</v>
      </c>
      <c r="B97" s="608" t="s">
        <v>973</v>
      </c>
      <c r="C97" s="608" t="s">
        <v>974</v>
      </c>
      <c r="D97" s="642"/>
      <c r="E97" s="643"/>
      <c r="F97" s="620"/>
      <c r="G97" s="608"/>
      <c r="H97" s="609"/>
      <c r="I97" s="810"/>
    </row>
    <row r="98" spans="1:9" ht="31.2">
      <c r="A98" s="610" t="s">
        <v>975</v>
      </c>
      <c r="B98" s="611" t="s">
        <v>976</v>
      </c>
      <c r="C98" s="655"/>
      <c r="D98" s="656"/>
      <c r="E98" s="655">
        <v>25</v>
      </c>
      <c r="F98" s="638"/>
      <c r="G98" s="611"/>
      <c r="H98" s="614" t="s">
        <v>977</v>
      </c>
      <c r="I98" s="810"/>
    </row>
    <row r="99" spans="1:9" ht="15.6">
      <c r="A99" s="605">
        <v>1.9</v>
      </c>
      <c r="B99" s="665" t="s">
        <v>1322</v>
      </c>
      <c r="C99" s="666"/>
      <c r="D99" s="667"/>
      <c r="E99" s="666"/>
      <c r="F99" s="668"/>
      <c r="G99" s="668"/>
      <c r="H99" s="668"/>
      <c r="I99" s="810"/>
    </row>
    <row r="100" spans="1:9" ht="46.8">
      <c r="A100" s="605" t="s">
        <v>1353</v>
      </c>
      <c r="B100" s="563" t="s">
        <v>1290</v>
      </c>
      <c r="C100" s="663" t="s">
        <v>1323</v>
      </c>
      <c r="D100" s="660"/>
      <c r="E100" s="661"/>
      <c r="F100" s="669" t="s">
        <v>1291</v>
      </c>
      <c r="G100" s="663"/>
      <c r="H100" s="664" t="s">
        <v>1292</v>
      </c>
      <c r="I100" s="810"/>
    </row>
    <row r="101" spans="1:9" ht="62.4">
      <c r="A101" s="605" t="s">
        <v>1354</v>
      </c>
      <c r="B101" s="572" t="s">
        <v>1293</v>
      </c>
      <c r="C101" s="608" t="s">
        <v>1294</v>
      </c>
      <c r="D101" s="642"/>
      <c r="E101" s="643"/>
      <c r="F101" s="644" t="s">
        <v>1295</v>
      </c>
      <c r="G101" s="608"/>
      <c r="H101" s="609" t="s">
        <v>1296</v>
      </c>
      <c r="I101" s="810"/>
    </row>
    <row r="102" spans="1:9" ht="140.4">
      <c r="A102" s="605" t="s">
        <v>1355</v>
      </c>
      <c r="B102" s="572" t="s">
        <v>1297</v>
      </c>
      <c r="C102" s="608" t="s">
        <v>1294</v>
      </c>
      <c r="D102" s="642"/>
      <c r="E102" s="643"/>
      <c r="F102" s="644" t="s">
        <v>1298</v>
      </c>
      <c r="G102" s="608"/>
      <c r="H102" s="609" t="s">
        <v>1341</v>
      </c>
      <c r="I102" s="810"/>
    </row>
    <row r="103" spans="1:9" ht="140.4">
      <c r="A103" s="605" t="s">
        <v>1356</v>
      </c>
      <c r="B103" s="572" t="s">
        <v>1299</v>
      </c>
      <c r="C103" s="670">
        <v>2.5000000000000001E-3</v>
      </c>
      <c r="D103" s="642"/>
      <c r="E103" s="643"/>
      <c r="F103" s="643" t="s">
        <v>1298</v>
      </c>
      <c r="G103" s="608"/>
      <c r="H103" s="609" t="s">
        <v>1342</v>
      </c>
      <c r="I103" s="810"/>
    </row>
    <row r="104" spans="1:9" ht="46.8">
      <c r="A104" s="605" t="s">
        <v>1357</v>
      </c>
      <c r="B104" s="572" t="s">
        <v>1300</v>
      </c>
      <c r="C104" s="608" t="s">
        <v>1301</v>
      </c>
      <c r="D104" s="642"/>
      <c r="E104" s="643"/>
      <c r="F104" s="643" t="s">
        <v>1302</v>
      </c>
      <c r="G104" s="608"/>
      <c r="H104" s="609" t="s">
        <v>1303</v>
      </c>
      <c r="I104" s="810"/>
    </row>
    <row r="105" spans="1:9" ht="31.2">
      <c r="A105" s="605" t="s">
        <v>1358</v>
      </c>
      <c r="B105" s="572" t="s">
        <v>1304</v>
      </c>
      <c r="C105" s="608" t="s">
        <v>1305</v>
      </c>
      <c r="D105" s="642"/>
      <c r="E105" s="643"/>
      <c r="F105" s="643" t="s">
        <v>1306</v>
      </c>
      <c r="G105" s="608"/>
      <c r="H105" s="609" t="s">
        <v>1307</v>
      </c>
      <c r="I105" s="810"/>
    </row>
    <row r="106" spans="1:9" ht="31.2">
      <c r="A106" s="605" t="s">
        <v>1359</v>
      </c>
      <c r="B106" s="579" t="s">
        <v>1308</v>
      </c>
      <c r="C106" s="611" t="s">
        <v>1309</v>
      </c>
      <c r="D106" s="656"/>
      <c r="E106" s="657"/>
      <c r="F106" s="657" t="s">
        <v>1310</v>
      </c>
      <c r="G106" s="611"/>
      <c r="H106" s="614" t="s">
        <v>1311</v>
      </c>
      <c r="I106" s="810"/>
    </row>
    <row r="107" spans="1:9" ht="155.4" customHeight="1">
      <c r="A107" s="605" t="s">
        <v>1360</v>
      </c>
      <c r="B107" s="563" t="s">
        <v>1312</v>
      </c>
      <c r="C107" s="663" t="s">
        <v>1313</v>
      </c>
      <c r="D107" s="660"/>
      <c r="E107" s="661"/>
      <c r="F107" s="661" t="s">
        <v>1340</v>
      </c>
      <c r="G107" s="663"/>
      <c r="H107" s="664"/>
      <c r="I107" s="810"/>
    </row>
    <row r="108" spans="1:9" ht="93.6">
      <c r="A108" s="605" t="s">
        <v>1361</v>
      </c>
      <c r="B108" s="572" t="s">
        <v>1324</v>
      </c>
      <c r="C108" s="608" t="s">
        <v>1314</v>
      </c>
      <c r="D108" s="642"/>
      <c r="E108" s="643"/>
      <c r="F108" s="643" t="s">
        <v>1315</v>
      </c>
      <c r="G108" s="608"/>
      <c r="H108" s="609" t="s">
        <v>1316</v>
      </c>
      <c r="I108" s="810"/>
    </row>
    <row r="109" spans="1:9" ht="109.2">
      <c r="A109" s="605" t="s">
        <v>1362</v>
      </c>
      <c r="B109" s="572" t="s">
        <v>1317</v>
      </c>
      <c r="C109" s="608" t="s">
        <v>1325</v>
      </c>
      <c r="D109" s="642"/>
      <c r="E109" s="643"/>
      <c r="F109" s="643" t="s">
        <v>1318</v>
      </c>
      <c r="G109" s="608"/>
      <c r="H109" s="609" t="s">
        <v>1319</v>
      </c>
      <c r="I109" s="810"/>
    </row>
    <row r="110" spans="1:9" ht="15.6">
      <c r="A110" s="605" t="s">
        <v>1363</v>
      </c>
      <c r="B110" s="579" t="s">
        <v>1320</v>
      </c>
      <c r="C110" s="611" t="s">
        <v>1321</v>
      </c>
      <c r="D110" s="656"/>
      <c r="E110" s="657"/>
      <c r="F110" s="671"/>
      <c r="G110" s="611"/>
      <c r="H110" s="614"/>
      <c r="I110" s="810"/>
    </row>
    <row r="111" spans="1:9" ht="15.6">
      <c r="A111" s="815" t="s">
        <v>1425</v>
      </c>
      <c r="B111" s="815"/>
      <c r="C111" s="815"/>
      <c r="D111" s="815"/>
      <c r="E111" s="815"/>
      <c r="F111" s="815"/>
      <c r="G111" s="815"/>
      <c r="H111" s="815"/>
      <c r="I111" s="810"/>
    </row>
    <row r="112" spans="1:9" ht="15.75" customHeight="1">
      <c r="A112" s="809" t="s">
        <v>1391</v>
      </c>
      <c r="B112" s="809"/>
      <c r="C112" s="809"/>
      <c r="D112" s="809"/>
      <c r="E112" s="809"/>
      <c r="F112" s="809"/>
      <c r="G112" s="809"/>
      <c r="H112" s="809"/>
      <c r="I112" s="810"/>
    </row>
    <row r="113" spans="1:9" ht="27.75" customHeight="1">
      <c r="A113" s="808" t="s">
        <v>1370</v>
      </c>
      <c r="B113" s="808"/>
      <c r="C113" s="808"/>
      <c r="D113" s="808"/>
      <c r="E113" s="808"/>
      <c r="F113" s="808"/>
      <c r="G113" s="808"/>
      <c r="H113" s="808"/>
      <c r="I113" s="808"/>
    </row>
    <row r="114" spans="1:9" ht="15.6" hidden="1">
      <c r="A114" s="20"/>
      <c r="B114" s="20"/>
      <c r="C114" s="20"/>
      <c r="D114" s="20"/>
      <c r="E114" s="20"/>
      <c r="F114" s="506"/>
      <c r="G114" s="20"/>
      <c r="H114" s="20"/>
    </row>
    <row r="115" spans="1:9" ht="15.6" hidden="1">
      <c r="A115" s="20"/>
      <c r="B115" s="20"/>
      <c r="C115" s="20"/>
      <c r="D115" s="20"/>
      <c r="E115" s="20"/>
      <c r="F115" s="506"/>
      <c r="G115" s="20"/>
      <c r="H115" s="20"/>
    </row>
    <row r="116" spans="1:9" ht="15.6" hidden="1">
      <c r="A116" s="20"/>
      <c r="B116" s="20"/>
      <c r="C116" s="20"/>
      <c r="D116" s="20"/>
      <c r="E116" s="20"/>
      <c r="F116" s="506"/>
      <c r="G116" s="20"/>
      <c r="H116" s="20"/>
    </row>
    <row r="117" spans="1:9" ht="15.6" hidden="1">
      <c r="A117" s="20"/>
      <c r="B117" s="20"/>
      <c r="C117" s="20"/>
      <c r="D117" s="20"/>
      <c r="E117" s="20"/>
      <c r="F117" s="506"/>
      <c r="G117" s="20"/>
      <c r="H117" s="20"/>
    </row>
    <row r="118" spans="1:9" ht="15.6" hidden="1">
      <c r="A118" s="20"/>
      <c r="B118" s="20"/>
      <c r="C118" s="20"/>
      <c r="D118" s="20"/>
      <c r="E118" s="20"/>
      <c r="F118" s="506"/>
      <c r="G118" s="20"/>
      <c r="H118" s="20"/>
    </row>
    <row r="119" spans="1:9" ht="15.6" hidden="1">
      <c r="A119" s="20"/>
      <c r="B119" s="20"/>
      <c r="C119" s="20"/>
      <c r="D119" s="20"/>
      <c r="E119" s="20"/>
      <c r="F119" s="506"/>
      <c r="G119" s="20"/>
      <c r="H119" s="21"/>
    </row>
    <row r="124" spans="1:9" ht="111" hidden="1" customHeight="1"/>
    <row r="125" spans="1:9" ht="15" hidden="1" customHeight="1"/>
    <row r="126" spans="1:9" ht="15" hidden="1" customHeight="1"/>
    <row r="128" spans="1:9" ht="79.5" hidden="1" customHeight="1"/>
    <row r="129" ht="15" hidden="1" customHeight="1"/>
    <row r="130" ht="15" hidden="1" customHeight="1"/>
    <row r="133" ht="47.25" hidden="1" customHeight="1"/>
    <row r="134" ht="15" hidden="1" customHeight="1"/>
    <row r="135" ht="223.5" hidden="1" customHeight="1"/>
    <row r="136" ht="15" hidden="1" customHeight="1"/>
    <row r="137" ht="15" hidden="1" customHeight="1"/>
    <row r="138" ht="15" hidden="1" customHeight="1"/>
    <row r="139" ht="15" hidden="1" customHeight="1"/>
    <row r="140" ht="15" hidden="1" customHeight="1"/>
    <row r="143" ht="63" hidden="1" customHeight="1"/>
    <row r="144" ht="15" hidden="1" customHeight="1"/>
  </sheetData>
  <sheetProtection algorithmName="SHA-512" hashValue="njUXE2KWXwGvkZh+TcoyoYd2s1hwiGmwrRw7PpOva1MBRlvbqwlSD1yah0+xfiaibqT0P5B2/gO+2nURbTVOAw==" saltValue="hauILBzhLVoBnIPF6Pcs1Q==" spinCount="100000" sheet="1" objects="1" scenarios="1"/>
  <mergeCells count="14">
    <mergeCell ref="A9:H9"/>
    <mergeCell ref="A44:H44"/>
    <mergeCell ref="A82:H82"/>
    <mergeCell ref="A113:I113"/>
    <mergeCell ref="A112:H112"/>
    <mergeCell ref="I1:I112"/>
    <mergeCell ref="A2:H2"/>
    <mergeCell ref="A8:H8"/>
    <mergeCell ref="A10:H10"/>
    <mergeCell ref="A43:H43"/>
    <mergeCell ref="A45:H45"/>
    <mergeCell ref="A81:H81"/>
    <mergeCell ref="A83:H83"/>
    <mergeCell ref="A111:H111"/>
  </mergeCells>
  <pageMargins left="0.51181102362204722" right="0.51181102362204722" top="0.94488188976377963" bottom="0.70866141732283472" header="0.23622047244094491" footer="0.31496062992125984"/>
  <pageSetup paperSize="9" scale="78" fitToHeight="0" orientation="landscape" r:id="rId1"/>
  <headerFooter>
    <oddHeader>&amp;L&amp;"-,מודגש"&amp;14תעריפון עסק גדול</oddHeader>
    <oddFooter>&amp;L&amp;"-,מודגש"01/05/2024&amp;C עמוד &amp;P מתוך &amp;N  לפרק זה</oddFooter>
  </headerFooter>
  <rowBreaks count="7" manualBreakCount="7">
    <brk id="9" max="7" man="1"/>
    <brk id="13" max="7" man="1"/>
    <brk id="27" max="7" man="1"/>
    <brk id="45" max="7" man="1"/>
    <brk id="63" max="7" man="1"/>
    <brk id="82" max="7" man="1"/>
    <brk id="9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2">
    <pageSetUpPr fitToPage="1"/>
  </sheetPr>
  <dimension ref="A1:I67"/>
  <sheetViews>
    <sheetView rightToLeft="1" zoomScale="83" zoomScaleNormal="83" workbookViewId="0">
      <selection activeCell="C53" sqref="C53"/>
    </sheetView>
  </sheetViews>
  <sheetFormatPr defaultColWidth="0" defaultRowHeight="13.8" zeroHeight="1"/>
  <cols>
    <col min="1" max="1" width="26.3984375" style="182" bestFit="1" customWidth="1"/>
    <col min="2" max="2" width="45.5" style="2" customWidth="1"/>
    <col min="3" max="3" width="12.5" style="3" customWidth="1"/>
    <col min="4" max="4" width="7.59765625" style="2" customWidth="1"/>
    <col min="5" max="5" width="9" style="2" customWidth="1"/>
    <col min="6" max="6" width="11.5" style="2" customWidth="1"/>
    <col min="7" max="7" width="13.09765625" style="2" customWidth="1"/>
    <col min="8" max="8" width="26.3984375" style="3" customWidth="1"/>
    <col min="9" max="9" width="9" style="2" customWidth="1"/>
    <col min="10" max="16384" width="9" style="2" hidden="1"/>
  </cols>
  <sheetData>
    <row r="1" spans="1:9" ht="37.5" customHeight="1">
      <c r="A1" s="723" t="s">
        <v>1402</v>
      </c>
      <c r="B1" s="723"/>
      <c r="C1" s="723"/>
      <c r="D1" s="723"/>
      <c r="E1" s="723"/>
      <c r="F1" s="723"/>
      <c r="G1" s="723"/>
      <c r="H1" s="723"/>
      <c r="I1" s="818" t="s">
        <v>1371</v>
      </c>
    </row>
    <row r="2" spans="1:9" ht="17.25" customHeight="1">
      <c r="A2" s="819" t="s">
        <v>1085</v>
      </c>
      <c r="B2" s="819"/>
      <c r="C2" s="819"/>
      <c r="D2" s="819"/>
      <c r="E2" s="819"/>
      <c r="F2" s="819"/>
      <c r="G2" s="819"/>
      <c r="H2" s="819"/>
      <c r="I2" s="818"/>
    </row>
    <row r="3" spans="1:9" s="520" customFormat="1" ht="46.8">
      <c r="A3" s="724" t="s">
        <v>1065</v>
      </c>
      <c r="B3" s="725" t="s">
        <v>7</v>
      </c>
      <c r="C3" s="724" t="s">
        <v>1066</v>
      </c>
      <c r="D3" s="724" t="s">
        <v>1067</v>
      </c>
      <c r="E3" s="724" t="s">
        <v>1068</v>
      </c>
      <c r="F3" s="725" t="s">
        <v>1069</v>
      </c>
      <c r="G3" s="725" t="s">
        <v>1070</v>
      </c>
      <c r="H3" s="725" t="s">
        <v>1071</v>
      </c>
      <c r="I3" s="818"/>
    </row>
    <row r="4" spans="1:9" ht="15.6">
      <c r="A4" s="672">
        <v>2.1</v>
      </c>
      <c r="B4" s="658" t="s">
        <v>144</v>
      </c>
      <c r="C4" s="673"/>
      <c r="D4" s="674"/>
      <c r="E4" s="675"/>
      <c r="F4" s="676"/>
      <c r="G4" s="674"/>
      <c r="H4" s="677"/>
      <c r="I4" s="818"/>
    </row>
    <row r="5" spans="1:9" ht="18.600000000000001">
      <c r="A5" s="678" t="s">
        <v>145</v>
      </c>
      <c r="B5" s="637" t="s">
        <v>1384</v>
      </c>
      <c r="C5" s="679"/>
      <c r="D5" s="608"/>
      <c r="E5" s="620"/>
      <c r="F5" s="680"/>
      <c r="G5" s="608"/>
      <c r="H5" s="681"/>
      <c r="I5" s="818"/>
    </row>
    <row r="6" spans="1:9" ht="15.6">
      <c r="A6" s="678" t="s">
        <v>145</v>
      </c>
      <c r="B6" s="608" t="s">
        <v>146</v>
      </c>
      <c r="C6" s="679" t="s">
        <v>147</v>
      </c>
      <c r="D6" s="608"/>
      <c r="E6" s="620"/>
      <c r="F6" s="680" t="s">
        <v>148</v>
      </c>
      <c r="G6" s="608"/>
      <c r="H6" s="681"/>
      <c r="I6" s="818"/>
    </row>
    <row r="7" spans="1:9" ht="15.6">
      <c r="A7" s="678" t="s">
        <v>149</v>
      </c>
      <c r="B7" s="608" t="s">
        <v>150</v>
      </c>
      <c r="C7" s="679" t="s">
        <v>809</v>
      </c>
      <c r="D7" s="608"/>
      <c r="E7" s="620"/>
      <c r="F7" s="680" t="s">
        <v>148</v>
      </c>
      <c r="G7" s="608"/>
      <c r="H7" s="681"/>
      <c r="I7" s="818"/>
    </row>
    <row r="8" spans="1:9" ht="31.2">
      <c r="A8" s="678" t="s">
        <v>151</v>
      </c>
      <c r="B8" s="637" t="s">
        <v>1385</v>
      </c>
      <c r="C8" s="679"/>
      <c r="D8" s="608"/>
      <c r="E8" s="620"/>
      <c r="F8" s="680"/>
      <c r="G8" s="608"/>
      <c r="H8" s="681" t="s">
        <v>152</v>
      </c>
      <c r="I8" s="818"/>
    </row>
    <row r="9" spans="1:9" ht="15.6">
      <c r="A9" s="678" t="s">
        <v>151</v>
      </c>
      <c r="B9" s="608" t="s">
        <v>153</v>
      </c>
      <c r="C9" s="679" t="s">
        <v>154</v>
      </c>
      <c r="D9" s="608"/>
      <c r="E9" s="620"/>
      <c r="F9" s="680" t="s">
        <v>6</v>
      </c>
      <c r="G9" s="608"/>
      <c r="H9" s="681"/>
      <c r="I9" s="818"/>
    </row>
    <row r="10" spans="1:9" ht="15.6">
      <c r="A10" s="678" t="s">
        <v>151</v>
      </c>
      <c r="B10" s="608" t="s">
        <v>155</v>
      </c>
      <c r="C10" s="679" t="s">
        <v>156</v>
      </c>
      <c r="D10" s="608"/>
      <c r="E10" s="620"/>
      <c r="F10" s="680" t="s">
        <v>6</v>
      </c>
      <c r="G10" s="608"/>
      <c r="H10" s="681"/>
      <c r="I10" s="818"/>
    </row>
    <row r="11" spans="1:9" ht="31.2">
      <c r="A11" s="678" t="s">
        <v>151</v>
      </c>
      <c r="B11" s="572" t="s">
        <v>157</v>
      </c>
      <c r="C11" s="798">
        <v>25</v>
      </c>
      <c r="D11" s="608"/>
      <c r="E11" s="620"/>
      <c r="F11" s="682"/>
      <c r="G11" s="608"/>
      <c r="H11" s="681"/>
      <c r="I11" s="818"/>
    </row>
    <row r="12" spans="1:9" ht="63" thickBot="1">
      <c r="A12" s="683" t="s">
        <v>158</v>
      </c>
      <c r="B12" s="622" t="s">
        <v>978</v>
      </c>
      <c r="C12" s="684">
        <v>9.8000000000000007</v>
      </c>
      <c r="D12" s="622"/>
      <c r="E12" s="625"/>
      <c r="F12" s="685"/>
      <c r="G12" s="622"/>
      <c r="H12" s="686" t="s">
        <v>159</v>
      </c>
      <c r="I12" s="818"/>
    </row>
    <row r="13" spans="1:9" ht="15.6">
      <c r="A13" s="687">
        <v>2.2000000000000002</v>
      </c>
      <c r="B13" s="628" t="s">
        <v>160</v>
      </c>
      <c r="C13" s="688"/>
      <c r="D13" s="689"/>
      <c r="E13" s="690"/>
      <c r="F13" s="691"/>
      <c r="G13" s="689"/>
      <c r="H13" s="692"/>
      <c r="I13" s="818"/>
    </row>
    <row r="14" spans="1:9" ht="46.8">
      <c r="A14" s="678" t="s">
        <v>1208</v>
      </c>
      <c r="B14" s="608" t="s">
        <v>161</v>
      </c>
      <c r="C14" s="679" t="s">
        <v>229</v>
      </c>
      <c r="D14" s="643"/>
      <c r="E14" s="642"/>
      <c r="F14" s="680" t="s">
        <v>6</v>
      </c>
      <c r="G14" s="608"/>
      <c r="H14" s="681" t="s">
        <v>1204</v>
      </c>
      <c r="I14" s="818"/>
    </row>
    <row r="15" spans="1:9" ht="15.6">
      <c r="A15" s="678" t="s">
        <v>162</v>
      </c>
      <c r="B15" s="637" t="s">
        <v>1386</v>
      </c>
      <c r="C15" s="679"/>
      <c r="D15" s="608"/>
      <c r="E15" s="620"/>
      <c r="F15" s="680"/>
      <c r="G15" s="608"/>
      <c r="H15" s="681"/>
      <c r="I15" s="818"/>
    </row>
    <row r="16" spans="1:9" ht="15.6">
      <c r="A16" s="678" t="s">
        <v>163</v>
      </c>
      <c r="B16" s="608" t="s">
        <v>164</v>
      </c>
      <c r="C16" s="679" t="s">
        <v>1012</v>
      </c>
      <c r="D16" s="608"/>
      <c r="E16" s="620"/>
      <c r="F16" s="680" t="s">
        <v>6</v>
      </c>
      <c r="G16" s="608"/>
      <c r="H16" s="681"/>
      <c r="I16" s="818"/>
    </row>
    <row r="17" spans="1:9" ht="31.2">
      <c r="A17" s="678" t="s">
        <v>165</v>
      </c>
      <c r="B17" s="608" t="s">
        <v>166</v>
      </c>
      <c r="C17" s="679" t="s">
        <v>1012</v>
      </c>
      <c r="D17" s="608"/>
      <c r="E17" s="620"/>
      <c r="F17" s="680"/>
      <c r="G17" s="608" t="s">
        <v>167</v>
      </c>
      <c r="H17" s="681" t="s">
        <v>1013</v>
      </c>
      <c r="I17" s="818"/>
    </row>
    <row r="18" spans="1:9" ht="15.6">
      <c r="A18" s="678" t="s">
        <v>168</v>
      </c>
      <c r="B18" s="608" t="s">
        <v>169</v>
      </c>
      <c r="C18" s="679"/>
      <c r="D18" s="608"/>
      <c r="E18" s="620"/>
      <c r="F18" s="680"/>
      <c r="G18" s="608"/>
      <c r="H18" s="681"/>
      <c r="I18" s="818"/>
    </row>
    <row r="19" spans="1:9" ht="15.6">
      <c r="A19" s="678" t="s">
        <v>168</v>
      </c>
      <c r="B19" s="608" t="s">
        <v>170</v>
      </c>
      <c r="C19" s="679" t="s">
        <v>171</v>
      </c>
      <c r="D19" s="608"/>
      <c r="E19" s="620"/>
      <c r="F19" s="680"/>
      <c r="G19" s="608"/>
      <c r="H19" s="693"/>
      <c r="I19" s="818"/>
    </row>
    <row r="20" spans="1:9" ht="21" customHeight="1">
      <c r="A20" s="782" t="s">
        <v>168</v>
      </c>
      <c r="B20" s="645" t="s">
        <v>172</v>
      </c>
      <c r="C20" s="783" t="s">
        <v>173</v>
      </c>
      <c r="D20" s="645"/>
      <c r="E20" s="784"/>
      <c r="F20" s="785"/>
      <c r="G20" s="645"/>
      <c r="H20" s="786"/>
      <c r="I20" s="818"/>
    </row>
    <row r="21" spans="1:9" ht="48.75" customHeight="1">
      <c r="A21" s="816" t="s">
        <v>1440</v>
      </c>
      <c r="B21" s="817"/>
      <c r="C21" s="816"/>
      <c r="D21" s="816"/>
      <c r="E21" s="816"/>
      <c r="F21" s="816"/>
      <c r="G21" s="816"/>
      <c r="H21" s="816"/>
      <c r="I21" s="818"/>
    </row>
    <row r="22" spans="1:9" ht="15" customHeight="1">
      <c r="A22" s="201" t="s">
        <v>174</v>
      </c>
      <c r="B22" s="241" t="s">
        <v>175</v>
      </c>
      <c r="C22" s="205" t="s">
        <v>176</v>
      </c>
      <c r="D22" s="241"/>
      <c r="E22" s="208"/>
      <c r="F22" s="241"/>
      <c r="G22" s="241"/>
      <c r="H22" s="193" t="s">
        <v>177</v>
      </c>
      <c r="I22" s="818"/>
    </row>
    <row r="23" spans="1:9" ht="15" customHeight="1">
      <c r="A23" s="157" t="s">
        <v>178</v>
      </c>
      <c r="B23" s="145" t="s">
        <v>179</v>
      </c>
      <c r="C23" s="159" t="s">
        <v>180</v>
      </c>
      <c r="D23" s="145"/>
      <c r="E23" s="139"/>
      <c r="F23" s="145" t="s">
        <v>6</v>
      </c>
      <c r="G23" s="145"/>
      <c r="H23" s="138"/>
      <c r="I23" s="818"/>
    </row>
    <row r="24" spans="1:9" ht="27.6">
      <c r="A24" s="157" t="s">
        <v>1121</v>
      </c>
      <c r="B24" s="145" t="s">
        <v>1086</v>
      </c>
      <c r="C24" s="159" t="s">
        <v>181</v>
      </c>
      <c r="D24" s="145"/>
      <c r="E24" s="139"/>
      <c r="F24" s="145" t="s">
        <v>6</v>
      </c>
      <c r="G24" s="145"/>
      <c r="H24" s="138" t="s">
        <v>182</v>
      </c>
      <c r="I24" s="818"/>
    </row>
    <row r="25" spans="1:9" ht="15" customHeight="1">
      <c r="A25" s="157" t="s">
        <v>1122</v>
      </c>
      <c r="B25" s="145" t="s">
        <v>1038</v>
      </c>
      <c r="C25" s="159" t="s">
        <v>409</v>
      </c>
      <c r="D25" s="145"/>
      <c r="E25" s="139"/>
      <c r="F25" s="145" t="s">
        <v>6</v>
      </c>
      <c r="G25" s="145"/>
      <c r="H25" s="138"/>
      <c r="I25" s="818"/>
    </row>
    <row r="26" spans="1:9" ht="28.2" thickBot="1">
      <c r="A26" s="161" t="s">
        <v>1197</v>
      </c>
      <c r="B26" s="148" t="s">
        <v>811</v>
      </c>
      <c r="C26" s="170" t="s">
        <v>810</v>
      </c>
      <c r="D26" s="148"/>
      <c r="E26" s="140"/>
      <c r="F26" s="148" t="s">
        <v>6</v>
      </c>
      <c r="G26" s="148"/>
      <c r="H26" s="141" t="s">
        <v>1198</v>
      </c>
      <c r="I26" s="818"/>
    </row>
    <row r="27" spans="1:9" ht="15" customHeight="1">
      <c r="A27" s="163">
        <v>2.2999999999999998</v>
      </c>
      <c r="B27" s="164" t="s">
        <v>183</v>
      </c>
      <c r="C27" s="165"/>
      <c r="D27" s="178"/>
      <c r="E27" s="179"/>
      <c r="F27" s="178"/>
      <c r="G27" s="178"/>
      <c r="H27" s="166"/>
      <c r="I27" s="818"/>
    </row>
    <row r="28" spans="1:9" ht="15" customHeight="1">
      <c r="A28" s="157" t="s">
        <v>184</v>
      </c>
      <c r="B28" s="145" t="s">
        <v>185</v>
      </c>
      <c r="C28" s="159"/>
      <c r="D28" s="145"/>
      <c r="E28" s="139"/>
      <c r="F28" s="145"/>
      <c r="G28" s="145"/>
      <c r="H28" s="138"/>
      <c r="I28" s="818"/>
    </row>
    <row r="29" spans="1:9" ht="27.6">
      <c r="A29" s="157" t="s">
        <v>184</v>
      </c>
      <c r="B29" s="145" t="s">
        <v>186</v>
      </c>
      <c r="C29" s="159" t="s">
        <v>187</v>
      </c>
      <c r="D29" s="147"/>
      <c r="E29" s="146"/>
      <c r="F29" s="145"/>
      <c r="G29" s="145"/>
      <c r="H29" s="138" t="s">
        <v>1448</v>
      </c>
      <c r="I29" s="818"/>
    </row>
    <row r="30" spans="1:9" ht="27.6">
      <c r="A30" s="157" t="s">
        <v>184</v>
      </c>
      <c r="B30" s="145" t="s">
        <v>188</v>
      </c>
      <c r="C30" s="159" t="s">
        <v>189</v>
      </c>
      <c r="D30" s="147"/>
      <c r="E30" s="146"/>
      <c r="F30" s="145"/>
      <c r="G30" s="145"/>
      <c r="H30" s="138"/>
      <c r="I30" s="818"/>
    </row>
    <row r="31" spans="1:9" ht="27.6">
      <c r="A31" s="157" t="s">
        <v>190</v>
      </c>
      <c r="B31" s="145" t="s">
        <v>191</v>
      </c>
      <c r="C31" s="159" t="s">
        <v>192</v>
      </c>
      <c r="D31" s="147"/>
      <c r="E31" s="146"/>
      <c r="F31" s="145"/>
      <c r="G31" s="145"/>
      <c r="H31" s="138"/>
      <c r="I31" s="818"/>
    </row>
    <row r="32" spans="1:9" ht="27.6">
      <c r="A32" s="157" t="s">
        <v>193</v>
      </c>
      <c r="B32" s="145" t="s">
        <v>194</v>
      </c>
      <c r="C32" s="159" t="s">
        <v>195</v>
      </c>
      <c r="D32" s="145"/>
      <c r="E32" s="139"/>
      <c r="F32" s="145"/>
      <c r="G32" s="145"/>
      <c r="H32" s="171" t="s">
        <v>196</v>
      </c>
      <c r="I32" s="818"/>
    </row>
    <row r="33" spans="1:9" ht="27.6">
      <c r="A33" s="157" t="s">
        <v>197</v>
      </c>
      <c r="B33" s="145" t="s">
        <v>198</v>
      </c>
      <c r="C33" s="160">
        <v>55</v>
      </c>
      <c r="D33" s="145"/>
      <c r="E33" s="139"/>
      <c r="F33" s="145"/>
      <c r="G33" s="145"/>
      <c r="H33" s="138"/>
      <c r="I33" s="818"/>
    </row>
    <row r="34" spans="1:9" ht="15" customHeight="1">
      <c r="A34" s="157" t="s">
        <v>199</v>
      </c>
      <c r="B34" s="158" t="s">
        <v>1087</v>
      </c>
      <c r="C34" s="159"/>
      <c r="D34" s="145"/>
      <c r="E34" s="139"/>
      <c r="F34" s="145"/>
      <c r="G34" s="145"/>
      <c r="H34" s="138"/>
      <c r="I34" s="818"/>
    </row>
    <row r="35" spans="1:9" ht="27.6">
      <c r="A35" s="157" t="s">
        <v>200</v>
      </c>
      <c r="B35" s="145" t="s">
        <v>201</v>
      </c>
      <c r="C35" s="160">
        <v>25</v>
      </c>
      <c r="D35" s="145"/>
      <c r="E35" s="139"/>
      <c r="F35" s="145"/>
      <c r="G35" s="147" t="s">
        <v>202</v>
      </c>
      <c r="H35" s="138" t="s">
        <v>203</v>
      </c>
      <c r="I35" s="818"/>
    </row>
    <row r="36" spans="1:9" ht="15" customHeight="1">
      <c r="A36" s="157" t="s">
        <v>204</v>
      </c>
      <c r="B36" s="145" t="s">
        <v>205</v>
      </c>
      <c r="C36" s="159" t="s">
        <v>206</v>
      </c>
      <c r="D36" s="145"/>
      <c r="E36" s="139"/>
      <c r="F36" s="145"/>
      <c r="G36" s="145"/>
      <c r="H36" s="138"/>
      <c r="I36" s="818"/>
    </row>
    <row r="37" spans="1:9" ht="42" thickBot="1">
      <c r="A37" s="161" t="s">
        <v>207</v>
      </c>
      <c r="B37" s="148" t="s">
        <v>208</v>
      </c>
      <c r="C37" s="162">
        <v>25</v>
      </c>
      <c r="D37" s="148"/>
      <c r="E37" s="140"/>
      <c r="F37" s="148"/>
      <c r="G37" s="148" t="s">
        <v>209</v>
      </c>
      <c r="H37" s="141"/>
      <c r="I37" s="818"/>
    </row>
    <row r="38" spans="1:9" ht="30.75" customHeight="1">
      <c r="A38" s="173" t="s">
        <v>1080</v>
      </c>
      <c r="B38" s="172" t="s">
        <v>1088</v>
      </c>
      <c r="C38" s="172"/>
      <c r="D38" s="172"/>
      <c r="E38" s="188"/>
      <c r="F38" s="188"/>
      <c r="G38" s="188"/>
      <c r="H38" s="188"/>
      <c r="I38" s="818"/>
    </row>
    <row r="39" spans="1:9" ht="55.2">
      <c r="A39" s="430">
        <v>2.4</v>
      </c>
      <c r="B39" s="206" t="s">
        <v>210</v>
      </c>
      <c r="C39" s="195"/>
      <c r="D39" s="230"/>
      <c r="E39" s="283"/>
      <c r="F39" s="230"/>
      <c r="G39" s="230"/>
      <c r="H39" s="415" t="s">
        <v>408</v>
      </c>
      <c r="I39" s="818"/>
    </row>
    <row r="40" spans="1:9" ht="15" customHeight="1">
      <c r="A40" s="416" t="s">
        <v>211</v>
      </c>
      <c r="B40" s="145" t="s">
        <v>212</v>
      </c>
      <c r="C40" s="159"/>
      <c r="D40" s="145"/>
      <c r="E40" s="139"/>
      <c r="F40" s="145"/>
      <c r="G40" s="145"/>
      <c r="H40" s="313"/>
      <c r="I40" s="818"/>
    </row>
    <row r="41" spans="1:9" ht="15" customHeight="1">
      <c r="A41" s="416" t="s">
        <v>211</v>
      </c>
      <c r="B41" s="167" t="s">
        <v>213</v>
      </c>
      <c r="C41" s="432">
        <v>50</v>
      </c>
      <c r="D41" s="167"/>
      <c r="E41" s="286"/>
      <c r="F41" s="167"/>
      <c r="G41" s="167"/>
      <c r="H41" s="423" t="s">
        <v>214</v>
      </c>
      <c r="I41" s="818"/>
    </row>
    <row r="42" spans="1:9" ht="15" customHeight="1">
      <c r="A42" s="433">
        <v>2.5</v>
      </c>
      <c r="B42" s="155" t="s">
        <v>215</v>
      </c>
      <c r="C42" s="156"/>
      <c r="D42" s="174"/>
      <c r="E42" s="175"/>
      <c r="F42" s="174"/>
      <c r="G42" s="174"/>
      <c r="H42" s="434"/>
      <c r="I42" s="818"/>
    </row>
    <row r="43" spans="1:9" ht="20.25" customHeight="1">
      <c r="A43" s="416" t="s">
        <v>216</v>
      </c>
      <c r="B43" s="145" t="s">
        <v>1135</v>
      </c>
      <c r="C43" s="160"/>
      <c r="D43" s="145"/>
      <c r="E43" s="139"/>
      <c r="F43" s="145"/>
      <c r="G43" s="145"/>
      <c r="H43" s="431"/>
      <c r="I43" s="818"/>
    </row>
    <row r="44" spans="1:9" ht="21" customHeight="1">
      <c r="A44" s="416" t="s">
        <v>216</v>
      </c>
      <c r="B44" s="145" t="s">
        <v>1136</v>
      </c>
      <c r="C44" s="160">
        <v>55</v>
      </c>
      <c r="D44" s="145"/>
      <c r="E44" s="139"/>
      <c r="F44" s="145"/>
      <c r="G44" s="145"/>
      <c r="H44" s="431" t="s">
        <v>1137</v>
      </c>
      <c r="I44" s="818"/>
    </row>
    <row r="45" spans="1:9" ht="26.4">
      <c r="A45" s="416" t="s">
        <v>216</v>
      </c>
      <c r="B45" s="145" t="s">
        <v>1138</v>
      </c>
      <c r="C45" s="160">
        <v>55</v>
      </c>
      <c r="D45" s="145"/>
      <c r="E45" s="139"/>
      <c r="F45" s="145"/>
      <c r="G45" s="145"/>
      <c r="H45" s="431" t="s">
        <v>1139</v>
      </c>
      <c r="I45" s="818"/>
    </row>
    <row r="46" spans="1:9">
      <c r="A46" s="416" t="s">
        <v>217</v>
      </c>
      <c r="B46" s="145" t="s">
        <v>218</v>
      </c>
      <c r="C46" s="159"/>
      <c r="D46" s="145"/>
      <c r="E46" s="139"/>
      <c r="F46" s="145"/>
      <c r="G46" s="145"/>
      <c r="H46" s="296" t="s">
        <v>339</v>
      </c>
      <c r="I46" s="818"/>
    </row>
    <row r="47" spans="1:9" ht="27.6">
      <c r="A47" s="416" t="s">
        <v>217</v>
      </c>
      <c r="B47" s="145" t="s">
        <v>220</v>
      </c>
      <c r="C47" s="160">
        <v>55</v>
      </c>
      <c r="D47" s="145"/>
      <c r="E47" s="139"/>
      <c r="F47" s="145"/>
      <c r="G47" s="145"/>
      <c r="H47" s="296" t="s">
        <v>219</v>
      </c>
      <c r="I47" s="818"/>
    </row>
    <row r="48" spans="1:9" ht="15" customHeight="1">
      <c r="A48" s="416" t="s">
        <v>217</v>
      </c>
      <c r="B48" s="145" t="s">
        <v>221</v>
      </c>
      <c r="C48" s="160">
        <v>89</v>
      </c>
      <c r="D48" s="145"/>
      <c r="E48" s="139"/>
      <c r="F48" s="145"/>
      <c r="G48" s="145"/>
      <c r="H48" s="296"/>
      <c r="I48" s="818"/>
    </row>
    <row r="49" spans="1:9" ht="15" customHeight="1">
      <c r="A49" s="416" t="s">
        <v>222</v>
      </c>
      <c r="B49" s="145" t="s">
        <v>223</v>
      </c>
      <c r="C49" s="159"/>
      <c r="D49" s="145"/>
      <c r="E49" s="139"/>
      <c r="F49" s="145"/>
      <c r="G49" s="145"/>
      <c r="H49" s="313"/>
      <c r="I49" s="818"/>
    </row>
    <row r="50" spans="1:9" ht="15" customHeight="1">
      <c r="A50" s="416" t="s">
        <v>222</v>
      </c>
      <c r="B50" s="145" t="s">
        <v>224</v>
      </c>
      <c r="C50" s="159" t="s">
        <v>225</v>
      </c>
      <c r="D50" s="145"/>
      <c r="E50" s="139"/>
      <c r="F50" s="145"/>
      <c r="G50" s="145"/>
      <c r="H50" s="313"/>
      <c r="I50" s="818"/>
    </row>
    <row r="51" spans="1:9" ht="15" customHeight="1">
      <c r="A51" s="416" t="s">
        <v>222</v>
      </c>
      <c r="B51" s="145" t="s">
        <v>226</v>
      </c>
      <c r="C51" s="160">
        <v>55</v>
      </c>
      <c r="D51" s="145"/>
      <c r="E51" s="139"/>
      <c r="F51" s="145"/>
      <c r="G51" s="145"/>
      <c r="H51" s="313"/>
      <c r="I51" s="818"/>
    </row>
    <row r="52" spans="1:9" ht="15" customHeight="1">
      <c r="A52" s="416" t="s">
        <v>227</v>
      </c>
      <c r="B52" s="145" t="s">
        <v>228</v>
      </c>
      <c r="C52" s="159"/>
      <c r="D52" s="145"/>
      <c r="E52" s="139"/>
      <c r="F52" s="145"/>
      <c r="G52" s="145"/>
      <c r="H52" s="296"/>
      <c r="I52" s="818"/>
    </row>
    <row r="53" spans="1:9" ht="15" customHeight="1">
      <c r="A53" s="416" t="s">
        <v>227</v>
      </c>
      <c r="B53" s="152" t="s">
        <v>1029</v>
      </c>
      <c r="C53" s="480">
        <v>25</v>
      </c>
      <c r="D53" s="152"/>
      <c r="E53" s="151"/>
      <c r="F53" s="152"/>
      <c r="G53" s="152"/>
      <c r="H53" s="298"/>
      <c r="I53" s="818"/>
    </row>
    <row r="54" spans="1:9" ht="15" customHeight="1">
      <c r="A54" s="422" t="s">
        <v>1392</v>
      </c>
      <c r="B54" s="167" t="s">
        <v>1209</v>
      </c>
      <c r="C54" s="432">
        <v>55</v>
      </c>
      <c r="D54" s="167"/>
      <c r="E54" s="286"/>
      <c r="F54" s="167"/>
      <c r="G54" s="167"/>
      <c r="H54" s="299" t="s">
        <v>1199</v>
      </c>
      <c r="I54" s="818"/>
    </row>
    <row r="55" spans="1:9" ht="15" customHeight="1">
      <c r="A55" s="820" t="s">
        <v>1426</v>
      </c>
      <c r="B55" s="820"/>
      <c r="C55" s="820"/>
      <c r="D55" s="820"/>
      <c r="E55" s="820"/>
      <c r="F55" s="820"/>
      <c r="G55" s="820"/>
      <c r="H55" s="820"/>
      <c r="I55" s="818"/>
    </row>
    <row r="56" spans="1:9" ht="15.75" customHeight="1">
      <c r="A56" s="809" t="s">
        <v>1391</v>
      </c>
      <c r="B56" s="809"/>
      <c r="C56" s="809"/>
      <c r="D56" s="809"/>
      <c r="E56" s="809"/>
      <c r="F56" s="809"/>
      <c r="G56" s="809"/>
      <c r="H56" s="809"/>
      <c r="I56" s="818"/>
    </row>
    <row r="57" spans="1:9" ht="21" customHeight="1">
      <c r="A57" s="818" t="s">
        <v>1370</v>
      </c>
      <c r="B57" s="818"/>
      <c r="C57" s="818"/>
      <c r="D57" s="818"/>
      <c r="E57" s="818"/>
      <c r="F57" s="818"/>
      <c r="G57" s="818"/>
      <c r="H57" s="818"/>
      <c r="I57" s="818"/>
    </row>
    <row r="58" spans="1:9" hidden="1">
      <c r="A58" s="181"/>
      <c r="B58" s="137"/>
      <c r="C58" s="481"/>
      <c r="D58" s="137"/>
      <c r="E58" s="137"/>
      <c r="F58" s="137"/>
      <c r="G58" s="137"/>
      <c r="H58" s="136"/>
    </row>
    <row r="59" spans="1:9" hidden="1">
      <c r="A59" s="181"/>
      <c r="B59" s="137"/>
      <c r="C59" s="481"/>
      <c r="D59" s="137"/>
      <c r="E59" s="137"/>
      <c r="F59" s="137"/>
      <c r="G59" s="137"/>
      <c r="H59" s="136"/>
    </row>
    <row r="60" spans="1:9" hidden="1">
      <c r="A60" s="181"/>
      <c r="B60" s="137"/>
      <c r="C60" s="481"/>
      <c r="D60" s="137"/>
      <c r="E60" s="137"/>
      <c r="F60" s="137"/>
      <c r="G60" s="137"/>
      <c r="H60" s="136"/>
    </row>
    <row r="61" spans="1:9" hidden="1">
      <c r="A61" s="181"/>
      <c r="B61" s="137"/>
      <c r="C61" s="481"/>
      <c r="D61" s="137"/>
      <c r="E61" s="137"/>
      <c r="F61" s="137"/>
      <c r="G61" s="137"/>
      <c r="H61" s="136"/>
    </row>
    <row r="62" spans="1:9" hidden="1">
      <c r="A62" s="181"/>
      <c r="B62" s="137"/>
      <c r="C62" s="481"/>
      <c r="D62" s="137"/>
      <c r="E62" s="137"/>
      <c r="F62" s="137"/>
      <c r="G62" s="137"/>
      <c r="H62" s="136"/>
    </row>
    <row r="63" spans="1:9" hidden="1">
      <c r="A63" s="181"/>
      <c r="B63" s="137"/>
      <c r="C63" s="481"/>
      <c r="D63" s="137"/>
      <c r="E63" s="137"/>
      <c r="F63" s="137"/>
      <c r="G63" s="137"/>
      <c r="H63" s="136"/>
    </row>
    <row r="64" spans="1:9" hidden="1">
      <c r="A64" s="181"/>
      <c r="B64" s="137"/>
      <c r="C64" s="481"/>
      <c r="D64" s="137"/>
      <c r="E64" s="137"/>
      <c r="F64" s="137"/>
      <c r="G64" s="137"/>
      <c r="H64" s="136"/>
    </row>
    <row r="65" spans="1:8" hidden="1">
      <c r="A65" s="181"/>
      <c r="B65" s="137"/>
      <c r="C65" s="481"/>
      <c r="D65" s="137"/>
      <c r="E65" s="137"/>
      <c r="F65" s="137"/>
      <c r="G65" s="137"/>
      <c r="H65" s="136"/>
    </row>
    <row r="66" spans="1:8" hidden="1">
      <c r="A66" s="181"/>
      <c r="B66" s="137"/>
      <c r="C66" s="136"/>
      <c r="D66" s="137"/>
      <c r="E66" s="137"/>
      <c r="F66" s="137"/>
      <c r="G66" s="137"/>
      <c r="H66" s="136"/>
    </row>
    <row r="67" spans="1:8" hidden="1">
      <c r="A67" s="181"/>
      <c r="B67" s="137"/>
      <c r="C67" s="136"/>
      <c r="D67" s="137"/>
      <c r="E67" s="137"/>
      <c r="F67" s="137"/>
      <c r="G67" s="137"/>
      <c r="H67" s="136"/>
    </row>
  </sheetData>
  <sheetProtection algorithmName="SHA-512" hashValue="9ZKyoavtFM9+sc02v4UuBEFJBzqRFTy0yBkUKaSPY3cyMxjqaZ7JPffFJYJJIrhWH33by3jUvPwkWqTIRPIj8w==" saltValue="VY1PI9MW5P7nE5tCNLw7eA==" spinCount="100000" sheet="1" selectLockedCells="1" selectUnlockedCells="1"/>
  <mergeCells count="6">
    <mergeCell ref="A21:H21"/>
    <mergeCell ref="A57:I57"/>
    <mergeCell ref="A56:H56"/>
    <mergeCell ref="I1:I56"/>
    <mergeCell ref="A2:H2"/>
    <mergeCell ref="A55:H55"/>
  </mergeCells>
  <pageMargins left="0.51181102362204722" right="0.51181102362204722" top="0.94488188976377963" bottom="0.70866141732283472" header="0.23622047244094491" footer="0.31496062992125984"/>
  <pageSetup paperSize="9" scale="82" fitToHeight="0" orientation="landscape" r:id="rId1"/>
  <headerFooter>
    <oddHeader>&amp;L&amp;"-,מודגש"&amp;14תעריפון עסק גדול</oddHeader>
    <oddFooter>&amp;L&amp;"-,מודגש"&amp;12   עודכן :  04/09/2024&amp;Cעמוד &amp;P מתוך &amp;N  לפרק זה&amp;R&amp;8&amp;K00+000א</oddFooter>
  </headerFooter>
  <rowBreaks count="2" manualBreakCount="2">
    <brk id="21" max="7" man="1"/>
    <brk id="38" max="7"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3">
    <pageSetUpPr fitToPage="1"/>
  </sheetPr>
  <dimension ref="A1:I82"/>
  <sheetViews>
    <sheetView rightToLeft="1" zoomScale="73" zoomScaleNormal="73" workbookViewId="0">
      <selection activeCell="G1" sqref="G1"/>
    </sheetView>
  </sheetViews>
  <sheetFormatPr defaultColWidth="0" defaultRowHeight="13.8" zeroHeight="1"/>
  <cols>
    <col min="1" max="1" width="19.3984375" style="1" customWidth="1"/>
    <col min="2" max="2" width="47" style="7" customWidth="1"/>
    <col min="3" max="3" width="10.69921875" style="4" customWidth="1"/>
    <col min="4" max="4" width="9" style="4" customWidth="1"/>
    <col min="5" max="5" width="9" style="7" customWidth="1"/>
    <col min="6" max="6" width="9.59765625" style="4" customWidth="1"/>
    <col min="7" max="7" width="14.09765625" style="4" customWidth="1"/>
    <col min="8" max="8" width="34.19921875" style="5" customWidth="1"/>
    <col min="9" max="9" width="9" style="5" customWidth="1"/>
    <col min="10" max="16384" width="9" style="5" hidden="1"/>
  </cols>
  <sheetData>
    <row r="1" spans="1:9" ht="42" customHeight="1">
      <c r="A1" s="727" t="s">
        <v>1404</v>
      </c>
      <c r="B1" s="727"/>
      <c r="C1" s="727"/>
      <c r="D1" s="727"/>
      <c r="E1" s="727"/>
      <c r="F1" s="727"/>
      <c r="G1" s="727"/>
      <c r="H1" s="727"/>
      <c r="I1" s="821" t="s">
        <v>1371</v>
      </c>
    </row>
    <row r="2" spans="1:9" ht="20.25" customHeight="1" thickBot="1">
      <c r="A2" s="819" t="s">
        <v>1085</v>
      </c>
      <c r="B2" s="819"/>
      <c r="C2" s="819"/>
      <c r="D2" s="819"/>
      <c r="E2" s="819"/>
      <c r="F2" s="819"/>
      <c r="G2" s="819"/>
      <c r="H2" s="819"/>
      <c r="I2" s="821"/>
    </row>
    <row r="3" spans="1:9" s="519" customFormat="1" ht="46.8">
      <c r="A3" s="435" t="s">
        <v>1065</v>
      </c>
      <c r="B3" s="344" t="s">
        <v>7</v>
      </c>
      <c r="C3" s="342" t="s">
        <v>1066</v>
      </c>
      <c r="D3" s="342" t="s">
        <v>1067</v>
      </c>
      <c r="E3" s="342" t="s">
        <v>1068</v>
      </c>
      <c r="F3" s="344" t="s">
        <v>1069</v>
      </c>
      <c r="G3" s="344" t="s">
        <v>1070</v>
      </c>
      <c r="H3" s="436" t="s">
        <v>1071</v>
      </c>
      <c r="I3" s="821"/>
    </row>
    <row r="4" spans="1:9" ht="15" customHeight="1">
      <c r="A4" s="430">
        <v>3.1</v>
      </c>
      <c r="B4" s="437" t="s">
        <v>1089</v>
      </c>
      <c r="C4" s="195"/>
      <c r="D4" s="196"/>
      <c r="E4" s="195"/>
      <c r="F4" s="196"/>
      <c r="G4" s="196"/>
      <c r="H4" s="415" t="s">
        <v>230</v>
      </c>
      <c r="I4" s="821"/>
    </row>
    <row r="5" spans="1:9" ht="15" customHeight="1">
      <c r="A5" s="416" t="s">
        <v>231</v>
      </c>
      <c r="B5" s="147" t="s">
        <v>1226</v>
      </c>
      <c r="C5" s="159" t="s">
        <v>232</v>
      </c>
      <c r="D5" s="176"/>
      <c r="E5" s="159"/>
      <c r="F5" s="176"/>
      <c r="G5" s="176"/>
      <c r="H5" s="313"/>
      <c r="I5" s="821"/>
    </row>
    <row r="6" spans="1:9" ht="15" customHeight="1">
      <c r="A6" s="416" t="s">
        <v>233</v>
      </c>
      <c r="B6" s="147" t="s">
        <v>234</v>
      </c>
      <c r="C6" s="159" t="s">
        <v>235</v>
      </c>
      <c r="D6" s="176"/>
      <c r="E6" s="159"/>
      <c r="F6" s="176"/>
      <c r="G6" s="176"/>
      <c r="H6" s="313"/>
      <c r="I6" s="821"/>
    </row>
    <row r="7" spans="1:9">
      <c r="A7" s="416" t="s">
        <v>236</v>
      </c>
      <c r="B7" s="147" t="s">
        <v>1227</v>
      </c>
      <c r="C7" s="160">
        <v>60</v>
      </c>
      <c r="D7" s="176"/>
      <c r="E7" s="159"/>
      <c r="F7" s="176"/>
      <c r="G7" s="176"/>
      <c r="H7" s="313" t="s">
        <v>237</v>
      </c>
      <c r="I7" s="821"/>
    </row>
    <row r="8" spans="1:9">
      <c r="A8" s="416" t="s">
        <v>238</v>
      </c>
      <c r="B8" s="147" t="s">
        <v>1228</v>
      </c>
      <c r="C8" s="160">
        <v>125</v>
      </c>
      <c r="D8" s="176"/>
      <c r="E8" s="159"/>
      <c r="F8" s="176"/>
      <c r="G8" s="176"/>
      <c r="H8" s="313" t="s">
        <v>239</v>
      </c>
      <c r="I8" s="821"/>
    </row>
    <row r="9" spans="1:9" ht="15.75" customHeight="1" thickBot="1">
      <c r="A9" s="417" t="s">
        <v>240</v>
      </c>
      <c r="B9" s="149" t="s">
        <v>241</v>
      </c>
      <c r="C9" s="162">
        <v>350</v>
      </c>
      <c r="D9" s="177"/>
      <c r="E9" s="170"/>
      <c r="F9" s="177"/>
      <c r="G9" s="177"/>
      <c r="H9" s="418"/>
      <c r="I9" s="821"/>
    </row>
    <row r="10" spans="1:9" ht="15" customHeight="1">
      <c r="A10" s="429">
        <v>3.2</v>
      </c>
      <c r="B10" s="184" t="s">
        <v>242</v>
      </c>
      <c r="C10" s="169"/>
      <c r="D10" s="185"/>
      <c r="E10" s="169"/>
      <c r="F10" s="185"/>
      <c r="G10" s="185"/>
      <c r="H10" s="419"/>
      <c r="I10" s="821"/>
    </row>
    <row r="11" spans="1:9" ht="55.2">
      <c r="A11" s="416" t="s">
        <v>1041</v>
      </c>
      <c r="B11" s="147" t="s">
        <v>243</v>
      </c>
      <c r="C11" s="159" t="s">
        <v>812</v>
      </c>
      <c r="D11" s="176"/>
      <c r="E11" s="159"/>
      <c r="F11" s="176" t="s">
        <v>1031</v>
      </c>
      <c r="G11" s="176"/>
      <c r="H11" s="313" t="s">
        <v>1032</v>
      </c>
      <c r="I11" s="821"/>
    </row>
    <row r="12" spans="1:9" ht="180" thickBot="1">
      <c r="A12" s="417" t="s">
        <v>244</v>
      </c>
      <c r="B12" s="186" t="s">
        <v>1113</v>
      </c>
      <c r="C12" s="170" t="s">
        <v>1114</v>
      </c>
      <c r="D12" s="177"/>
      <c r="E12" s="170"/>
      <c r="F12" s="177" t="s">
        <v>245</v>
      </c>
      <c r="G12" s="177"/>
      <c r="H12" s="418" t="s">
        <v>246</v>
      </c>
      <c r="I12" s="821"/>
    </row>
    <row r="13" spans="1:9" ht="180" thickBot="1">
      <c r="A13" s="417" t="s">
        <v>244</v>
      </c>
      <c r="B13" s="149" t="s">
        <v>1115</v>
      </c>
      <c r="C13" s="170" t="s">
        <v>1116</v>
      </c>
      <c r="D13" s="177"/>
      <c r="E13" s="170"/>
      <c r="F13" s="177" t="s">
        <v>245</v>
      </c>
      <c r="G13" s="177"/>
      <c r="H13" s="418" t="s">
        <v>246</v>
      </c>
      <c r="I13" s="821"/>
    </row>
    <row r="14" spans="1:9" ht="27.6">
      <c r="A14" s="429">
        <v>3.3</v>
      </c>
      <c r="B14" s="164" t="s">
        <v>1090</v>
      </c>
      <c r="C14" s="169"/>
      <c r="D14" s="185"/>
      <c r="E14" s="169"/>
      <c r="F14" s="185"/>
      <c r="G14" s="142"/>
      <c r="H14" s="419"/>
      <c r="I14" s="821"/>
    </row>
    <row r="15" spans="1:9" ht="27.6">
      <c r="A15" s="416" t="s">
        <v>1052</v>
      </c>
      <c r="B15" s="158" t="s">
        <v>1091</v>
      </c>
      <c r="C15" s="190" t="s">
        <v>247</v>
      </c>
      <c r="D15" s="176" t="s">
        <v>248</v>
      </c>
      <c r="E15" s="159" t="s">
        <v>813</v>
      </c>
      <c r="F15" s="176" t="s">
        <v>148</v>
      </c>
      <c r="G15" s="145"/>
      <c r="H15" s="313" t="s">
        <v>249</v>
      </c>
      <c r="I15" s="821"/>
    </row>
    <row r="16" spans="1:9" ht="27.6">
      <c r="A16" s="416" t="s">
        <v>250</v>
      </c>
      <c r="B16" s="158" t="s">
        <v>1092</v>
      </c>
      <c r="C16" s="190" t="s">
        <v>814</v>
      </c>
      <c r="D16" s="176">
        <v>750</v>
      </c>
      <c r="E16" s="159"/>
      <c r="F16" s="176"/>
      <c r="G16" s="145"/>
      <c r="H16" s="313" t="s">
        <v>251</v>
      </c>
      <c r="I16" s="821"/>
    </row>
    <row r="17" spans="1:9" ht="15" customHeight="1">
      <c r="A17" s="416" t="s">
        <v>252</v>
      </c>
      <c r="B17" s="145" t="s">
        <v>253</v>
      </c>
      <c r="C17" s="160">
        <v>270</v>
      </c>
      <c r="D17" s="176"/>
      <c r="E17" s="159"/>
      <c r="F17" s="176"/>
      <c r="G17" s="145"/>
      <c r="H17" s="313"/>
      <c r="I17" s="821"/>
    </row>
    <row r="18" spans="1:9" ht="27.6">
      <c r="A18" s="416" t="s">
        <v>254</v>
      </c>
      <c r="B18" s="158" t="s">
        <v>1093</v>
      </c>
      <c r="C18" s="190" t="s">
        <v>814</v>
      </c>
      <c r="D18" s="176" t="s">
        <v>815</v>
      </c>
      <c r="E18" s="159" t="s">
        <v>410</v>
      </c>
      <c r="F18" s="176"/>
      <c r="G18" s="145"/>
      <c r="H18" s="313" t="s">
        <v>255</v>
      </c>
      <c r="I18" s="821"/>
    </row>
    <row r="19" spans="1:9" ht="27.6">
      <c r="A19" s="420" t="s">
        <v>256</v>
      </c>
      <c r="B19" s="444" t="s">
        <v>257</v>
      </c>
      <c r="C19" s="281" t="s">
        <v>258</v>
      </c>
      <c r="D19" s="445">
        <v>100</v>
      </c>
      <c r="E19" s="168"/>
      <c r="F19" s="282"/>
      <c r="G19" s="152"/>
      <c r="H19" s="421" t="s">
        <v>259</v>
      </c>
      <c r="I19" s="821"/>
    </row>
    <row r="20" spans="1:9" ht="48.75" customHeight="1">
      <c r="A20" s="822" t="s">
        <v>1405</v>
      </c>
      <c r="B20" s="823"/>
      <c r="C20" s="823"/>
      <c r="D20" s="823"/>
      <c r="E20" s="823"/>
      <c r="F20" s="823"/>
      <c r="G20" s="823"/>
      <c r="H20" s="823"/>
      <c r="I20" s="821"/>
    </row>
    <row r="21" spans="1:9" ht="36" customHeight="1">
      <c r="A21" s="424" t="s">
        <v>260</v>
      </c>
      <c r="B21" s="174" t="s">
        <v>261</v>
      </c>
      <c r="C21" s="205" t="s">
        <v>262</v>
      </c>
      <c r="D21" s="204"/>
      <c r="E21" s="205"/>
      <c r="F21" s="204"/>
      <c r="G21" s="204"/>
      <c r="H21" s="316"/>
      <c r="I21" s="821"/>
    </row>
    <row r="22" spans="1:9" ht="15" customHeight="1">
      <c r="A22" s="416" t="s">
        <v>263</v>
      </c>
      <c r="B22" s="192" t="s">
        <v>1229</v>
      </c>
      <c r="C22" s="160">
        <v>150</v>
      </c>
      <c r="D22" s="176"/>
      <c r="E22" s="159"/>
      <c r="F22" s="176"/>
      <c r="G22" s="176"/>
      <c r="H22" s="421"/>
      <c r="I22" s="821"/>
    </row>
    <row r="23" spans="1:9" ht="27.6">
      <c r="A23" s="416" t="s">
        <v>1326</v>
      </c>
      <c r="B23" s="158" t="s">
        <v>1333</v>
      </c>
      <c r="C23" s="160"/>
      <c r="D23" s="509"/>
      <c r="E23" s="159"/>
      <c r="F23" s="176"/>
      <c r="G23" s="176"/>
      <c r="H23" s="380" t="s">
        <v>1334</v>
      </c>
      <c r="I23" s="821"/>
    </row>
    <row r="24" spans="1:9" ht="15" customHeight="1">
      <c r="A24" s="416" t="s">
        <v>1326</v>
      </c>
      <c r="B24" s="192" t="s">
        <v>1331</v>
      </c>
      <c r="C24" s="160">
        <v>2500</v>
      </c>
      <c r="D24" s="509"/>
      <c r="E24" s="159"/>
      <c r="F24" s="176"/>
      <c r="G24" s="176"/>
      <c r="H24" s="380"/>
      <c r="I24" s="821"/>
    </row>
    <row r="25" spans="1:9" ht="15" customHeight="1">
      <c r="A25" s="416" t="s">
        <v>1326</v>
      </c>
      <c r="B25" s="192" t="s">
        <v>1327</v>
      </c>
      <c r="C25" s="160">
        <v>7500</v>
      </c>
      <c r="D25" s="513"/>
      <c r="E25" s="159"/>
      <c r="F25" s="176"/>
      <c r="G25" s="176"/>
      <c r="H25" s="380"/>
      <c r="I25" s="821"/>
    </row>
    <row r="26" spans="1:9" ht="15" customHeight="1">
      <c r="A26" s="416" t="s">
        <v>1326</v>
      </c>
      <c r="B26" s="192" t="s">
        <v>1328</v>
      </c>
      <c r="C26" s="160">
        <v>15000</v>
      </c>
      <c r="D26" s="513"/>
      <c r="E26" s="159"/>
      <c r="F26" s="176"/>
      <c r="G26" s="176"/>
      <c r="H26" s="380"/>
      <c r="I26" s="821"/>
    </row>
    <row r="27" spans="1:9" ht="15" customHeight="1">
      <c r="A27" s="416" t="s">
        <v>1326</v>
      </c>
      <c r="B27" s="192" t="s">
        <v>1329</v>
      </c>
      <c r="C27" s="160">
        <v>22000</v>
      </c>
      <c r="D27" s="513"/>
      <c r="E27" s="159"/>
      <c r="F27" s="176"/>
      <c r="G27" s="176"/>
      <c r="H27" s="380"/>
      <c r="I27" s="821"/>
    </row>
    <row r="28" spans="1:9" ht="15" customHeight="1">
      <c r="A28" s="416" t="s">
        <v>1326</v>
      </c>
      <c r="B28" s="192" t="s">
        <v>1330</v>
      </c>
      <c r="C28" s="510">
        <v>30000</v>
      </c>
      <c r="D28" s="292"/>
      <c r="E28" s="159"/>
      <c r="F28" s="176"/>
      <c r="G28" s="176"/>
      <c r="H28" s="380"/>
      <c r="I28" s="821"/>
    </row>
    <row r="29" spans="1:9" ht="15" customHeight="1">
      <c r="A29" s="416" t="s">
        <v>1326</v>
      </c>
      <c r="B29" s="192" t="s">
        <v>1332</v>
      </c>
      <c r="C29" s="510">
        <v>37000</v>
      </c>
      <c r="D29" s="292"/>
      <c r="E29" s="159"/>
      <c r="F29" s="176"/>
      <c r="G29" s="176"/>
      <c r="H29" s="380"/>
      <c r="I29" s="821"/>
    </row>
    <row r="30" spans="1:9" ht="15" customHeight="1">
      <c r="A30" s="416" t="s">
        <v>264</v>
      </c>
      <c r="B30" s="158" t="s">
        <v>265</v>
      </c>
      <c r="C30" s="514"/>
      <c r="D30" s="292"/>
      <c r="E30" s="159"/>
      <c r="F30" s="176"/>
      <c r="G30" s="176"/>
      <c r="H30" s="316"/>
      <c r="I30" s="821"/>
    </row>
    <row r="31" spans="1:9" ht="41.4">
      <c r="A31" s="416" t="s">
        <v>264</v>
      </c>
      <c r="B31" s="147" t="s">
        <v>266</v>
      </c>
      <c r="C31" s="160">
        <v>375</v>
      </c>
      <c r="D31" s="292"/>
      <c r="E31" s="159"/>
      <c r="F31" s="176"/>
      <c r="G31" s="176"/>
      <c r="H31" s="313"/>
      <c r="I31" s="821"/>
    </row>
    <row r="32" spans="1:9" ht="15" customHeight="1">
      <c r="A32" s="422" t="s">
        <v>267</v>
      </c>
      <c r="B32" s="438" t="s">
        <v>1230</v>
      </c>
      <c r="C32" s="432">
        <v>150</v>
      </c>
      <c r="D32" s="439"/>
      <c r="E32" s="440"/>
      <c r="F32" s="439"/>
      <c r="G32" s="439"/>
      <c r="H32" s="441"/>
      <c r="I32" s="821"/>
    </row>
    <row r="33" spans="1:9" ht="15" customHeight="1">
      <c r="A33" s="355" t="s">
        <v>268</v>
      </c>
      <c r="B33" s="700" t="s">
        <v>1026</v>
      </c>
      <c r="C33" s="515"/>
      <c r="D33" s="511"/>
      <c r="E33" s="195"/>
      <c r="F33" s="196"/>
      <c r="G33" s="196"/>
      <c r="H33" s="197"/>
      <c r="I33" s="821"/>
    </row>
    <row r="34" spans="1:9" ht="67.5" customHeight="1">
      <c r="A34" s="157" t="s">
        <v>269</v>
      </c>
      <c r="B34" s="192" t="s">
        <v>270</v>
      </c>
      <c r="C34" s="160">
        <v>425</v>
      </c>
      <c r="D34" s="292"/>
      <c r="E34" s="159"/>
      <c r="F34" s="176"/>
      <c r="G34" s="176" t="s">
        <v>1123</v>
      </c>
      <c r="H34" s="138" t="s">
        <v>1140</v>
      </c>
      <c r="I34" s="821"/>
    </row>
    <row r="35" spans="1:9" ht="18" customHeight="1">
      <c r="A35" s="157" t="s">
        <v>271</v>
      </c>
      <c r="B35" s="192" t="s">
        <v>272</v>
      </c>
      <c r="C35" s="160">
        <v>750</v>
      </c>
      <c r="D35" s="292"/>
      <c r="E35" s="159"/>
      <c r="F35" s="176"/>
      <c r="G35" s="176"/>
      <c r="H35" s="138"/>
      <c r="I35" s="821"/>
    </row>
    <row r="36" spans="1:9" ht="27.6">
      <c r="A36" s="105" t="s">
        <v>1143</v>
      </c>
      <c r="B36" s="106" t="s">
        <v>1055</v>
      </c>
      <c r="C36" s="107" t="s">
        <v>1056</v>
      </c>
      <c r="D36" s="512"/>
      <c r="E36" s="109"/>
      <c r="F36" s="108" t="s">
        <v>1142</v>
      </c>
      <c r="G36" s="108"/>
      <c r="H36" s="110" t="s">
        <v>1141</v>
      </c>
      <c r="I36" s="821"/>
    </row>
    <row r="37" spans="1:9" s="27" customFormat="1" ht="27.6">
      <c r="A37" s="442" t="s">
        <v>273</v>
      </c>
      <c r="B37" s="443" t="s">
        <v>274</v>
      </c>
      <c r="C37" s="274"/>
      <c r="D37" s="276"/>
      <c r="E37" s="274"/>
      <c r="F37" s="276"/>
      <c r="G37" s="276"/>
      <c r="H37" s="303"/>
      <c r="I37" s="821"/>
    </row>
    <row r="38" spans="1:9" ht="27.6">
      <c r="A38" s="355" t="s">
        <v>275</v>
      </c>
      <c r="B38" s="230" t="s">
        <v>276</v>
      </c>
      <c r="C38" s="194">
        <v>600</v>
      </c>
      <c r="D38" s="195"/>
      <c r="E38" s="196"/>
      <c r="F38" s="195"/>
      <c r="G38" s="196"/>
      <c r="H38" s="197"/>
      <c r="I38" s="821"/>
    </row>
    <row r="39" spans="1:9" ht="15" customHeight="1">
      <c r="A39" s="356" t="s">
        <v>277</v>
      </c>
      <c r="B39" s="167" t="s">
        <v>278</v>
      </c>
      <c r="C39" s="198">
        <v>600</v>
      </c>
      <c r="D39" s="199"/>
      <c r="E39" s="180"/>
      <c r="F39" s="199"/>
      <c r="G39" s="180"/>
      <c r="H39" s="200"/>
      <c r="I39" s="821"/>
    </row>
    <row r="40" spans="1:9" ht="15" customHeight="1">
      <c r="A40" s="201" t="s">
        <v>279</v>
      </c>
      <c r="B40" s="202" t="s">
        <v>1094</v>
      </c>
      <c r="C40" s="203"/>
      <c r="D40" s="204"/>
      <c r="E40" s="205"/>
      <c r="F40" s="204"/>
      <c r="G40" s="204"/>
      <c r="H40" s="193"/>
      <c r="I40" s="821"/>
    </row>
    <row r="41" spans="1:9" ht="15" customHeight="1">
      <c r="A41" s="157" t="s">
        <v>280</v>
      </c>
      <c r="B41" s="145" t="s">
        <v>281</v>
      </c>
      <c r="C41" s="159" t="s">
        <v>225</v>
      </c>
      <c r="D41" s="176"/>
      <c r="E41" s="159"/>
      <c r="F41" s="176"/>
      <c r="G41" s="176"/>
      <c r="H41" s="138"/>
      <c r="I41" s="821"/>
    </row>
    <row r="42" spans="1:9" ht="41.4">
      <c r="A42" s="157" t="s">
        <v>282</v>
      </c>
      <c r="B42" s="145" t="s">
        <v>283</v>
      </c>
      <c r="C42" s="159" t="s">
        <v>1035</v>
      </c>
      <c r="D42" s="176"/>
      <c r="E42" s="159"/>
      <c r="F42" s="176"/>
      <c r="G42" s="176"/>
      <c r="H42" s="138" t="s">
        <v>284</v>
      </c>
      <c r="I42" s="821"/>
    </row>
    <row r="43" spans="1:9" ht="15" customHeight="1">
      <c r="A43" s="361" t="s">
        <v>285</v>
      </c>
      <c r="B43" s="128" t="s">
        <v>286</v>
      </c>
      <c r="C43" s="362">
        <v>425</v>
      </c>
      <c r="D43" s="176"/>
      <c r="E43" s="159"/>
      <c r="F43" s="176"/>
      <c r="G43" s="176"/>
      <c r="H43" s="138"/>
      <c r="I43" s="821"/>
    </row>
    <row r="44" spans="1:9" ht="15" customHeight="1">
      <c r="A44" s="361" t="s">
        <v>287</v>
      </c>
      <c r="B44" s="128" t="s">
        <v>288</v>
      </c>
      <c r="C44" s="362">
        <v>100</v>
      </c>
      <c r="D44" s="176"/>
      <c r="E44" s="159"/>
      <c r="F44" s="176"/>
      <c r="G44" s="176"/>
      <c r="H44" s="138"/>
      <c r="I44" s="821"/>
    </row>
    <row r="45" spans="1:9" ht="15" customHeight="1">
      <c r="A45" s="452" t="s">
        <v>289</v>
      </c>
      <c r="B45" s="354" t="s">
        <v>290</v>
      </c>
      <c r="C45" s="453">
        <v>175</v>
      </c>
      <c r="D45" s="180"/>
      <c r="E45" s="199"/>
      <c r="F45" s="180"/>
      <c r="G45" s="180"/>
      <c r="H45" s="200"/>
      <c r="I45" s="821"/>
    </row>
    <row r="46" spans="1:9" ht="16.8">
      <c r="A46" s="695" t="s">
        <v>291</v>
      </c>
      <c r="B46" s="446" t="s">
        <v>1095</v>
      </c>
      <c r="C46" s="447">
        <v>350</v>
      </c>
      <c r="D46" s="448"/>
      <c r="E46" s="449"/>
      <c r="F46" s="450"/>
      <c r="G46" s="448"/>
      <c r="H46" s="451"/>
      <c r="I46" s="821"/>
    </row>
    <row r="47" spans="1:9" ht="16.8">
      <c r="A47" s="696" t="s">
        <v>292</v>
      </c>
      <c r="B47" s="153" t="s">
        <v>1096</v>
      </c>
      <c r="C47" s="363">
        <v>68</v>
      </c>
      <c r="D47" s="359"/>
      <c r="E47" s="360"/>
      <c r="F47" s="282" t="s">
        <v>293</v>
      </c>
      <c r="G47" s="357"/>
      <c r="H47" s="358"/>
      <c r="I47" s="821"/>
    </row>
    <row r="48" spans="1:9" ht="15" customHeight="1">
      <c r="A48" s="211">
        <v>3.4</v>
      </c>
      <c r="B48" s="210" t="s">
        <v>294</v>
      </c>
      <c r="C48" s="159"/>
      <c r="D48" s="145"/>
      <c r="E48" s="139"/>
      <c r="F48" s="176"/>
      <c r="G48" s="176"/>
      <c r="H48" s="138"/>
      <c r="I48" s="821"/>
    </row>
    <row r="49" spans="1:9" ht="27.6">
      <c r="A49" s="157" t="s">
        <v>295</v>
      </c>
      <c r="B49" s="145" t="s">
        <v>296</v>
      </c>
      <c r="C49" s="159" t="s">
        <v>1145</v>
      </c>
      <c r="D49" s="147"/>
      <c r="E49" s="146"/>
      <c r="F49" s="176" t="s">
        <v>1097</v>
      </c>
      <c r="G49" s="176" t="s">
        <v>297</v>
      </c>
      <c r="H49" s="138" t="s">
        <v>298</v>
      </c>
      <c r="I49" s="821"/>
    </row>
    <row r="50" spans="1:9" ht="16.8">
      <c r="A50" s="157" t="s">
        <v>299</v>
      </c>
      <c r="B50" s="145" t="s">
        <v>300</v>
      </c>
      <c r="C50" s="159" t="s">
        <v>816</v>
      </c>
      <c r="D50" s="147"/>
      <c r="E50" s="146"/>
      <c r="F50" s="176" t="s">
        <v>1097</v>
      </c>
      <c r="G50" s="176"/>
      <c r="H50" s="138"/>
      <c r="I50" s="821"/>
    </row>
    <row r="51" spans="1:9" ht="16.8">
      <c r="A51" s="157" t="s">
        <v>301</v>
      </c>
      <c r="B51" s="145" t="s">
        <v>1144</v>
      </c>
      <c r="C51" s="160">
        <v>350</v>
      </c>
      <c r="D51" s="145"/>
      <c r="E51" s="139"/>
      <c r="F51" s="176" t="s">
        <v>148</v>
      </c>
      <c r="G51" s="176"/>
      <c r="H51" s="138"/>
      <c r="I51" s="821"/>
    </row>
    <row r="52" spans="1:9" ht="15" customHeight="1">
      <c r="A52" s="157" t="s">
        <v>302</v>
      </c>
      <c r="B52" s="145" t="s">
        <v>303</v>
      </c>
      <c r="C52" s="160">
        <v>250</v>
      </c>
      <c r="D52" s="145"/>
      <c r="E52" s="139"/>
      <c r="F52" s="176"/>
      <c r="G52" s="176"/>
      <c r="H52" s="138"/>
      <c r="I52" s="821"/>
    </row>
    <row r="53" spans="1:9" ht="15" customHeight="1">
      <c r="A53" s="157" t="s">
        <v>304</v>
      </c>
      <c r="B53" s="145" t="s">
        <v>305</v>
      </c>
      <c r="C53" s="160">
        <v>250</v>
      </c>
      <c r="D53" s="145"/>
      <c r="E53" s="139"/>
      <c r="F53" s="176"/>
      <c r="G53" s="176"/>
      <c r="H53" s="138"/>
      <c r="I53" s="821"/>
    </row>
    <row r="54" spans="1:9" ht="15.75" customHeight="1" thickBot="1">
      <c r="A54" s="161" t="s">
        <v>306</v>
      </c>
      <c r="B54" s="148" t="s">
        <v>307</v>
      </c>
      <c r="C54" s="162">
        <v>125</v>
      </c>
      <c r="D54" s="148"/>
      <c r="E54" s="140"/>
      <c r="F54" s="177"/>
      <c r="G54" s="177"/>
      <c r="H54" s="141"/>
      <c r="I54" s="821"/>
    </row>
    <row r="55" spans="1:9" ht="21.75" customHeight="1">
      <c r="A55" s="824" t="s">
        <v>1074</v>
      </c>
      <c r="B55" s="824"/>
      <c r="C55" s="824"/>
      <c r="D55" s="824"/>
      <c r="E55" s="824"/>
      <c r="F55" s="824"/>
      <c r="G55" s="824"/>
      <c r="H55" s="824"/>
      <c r="I55" s="821"/>
    </row>
    <row r="56" spans="1:9" ht="18.75" customHeight="1">
      <c r="A56" s="825" t="s">
        <v>1075</v>
      </c>
      <c r="B56" s="825"/>
      <c r="C56" s="825"/>
      <c r="D56" s="825"/>
      <c r="E56" s="825"/>
      <c r="F56" s="825"/>
      <c r="G56" s="825"/>
      <c r="H56" s="825"/>
      <c r="I56" s="821"/>
    </row>
    <row r="57" spans="1:9" ht="15" customHeight="1">
      <c r="A57" s="817" t="s">
        <v>1124</v>
      </c>
      <c r="B57" s="817"/>
      <c r="C57" s="817"/>
      <c r="D57" s="817"/>
      <c r="E57" s="817"/>
      <c r="F57" s="817"/>
      <c r="G57" s="817"/>
      <c r="H57" s="817"/>
      <c r="I57" s="821"/>
    </row>
    <row r="58" spans="1:9" ht="15" customHeight="1">
      <c r="A58" s="817" t="s">
        <v>1146</v>
      </c>
      <c r="B58" s="817"/>
      <c r="C58" s="817"/>
      <c r="D58" s="817"/>
      <c r="E58" s="817"/>
      <c r="F58" s="817"/>
      <c r="G58" s="817"/>
      <c r="H58" s="817"/>
      <c r="I58" s="821"/>
    </row>
    <row r="59" spans="1:9">
      <c r="A59" s="154">
        <v>3.5</v>
      </c>
      <c r="B59" s="206" t="s">
        <v>308</v>
      </c>
      <c r="C59" s="205"/>
      <c r="D59" s="207"/>
      <c r="E59" s="208"/>
      <c r="F59" s="196"/>
      <c r="G59" s="196"/>
      <c r="H59" s="193"/>
      <c r="I59" s="821"/>
    </row>
    <row r="60" spans="1:9">
      <c r="A60" s="157" t="s">
        <v>309</v>
      </c>
      <c r="B60" s="145" t="s">
        <v>310</v>
      </c>
      <c r="C60" s="159" t="s">
        <v>1014</v>
      </c>
      <c r="D60" s="147"/>
      <c r="E60" s="139"/>
      <c r="F60" s="176"/>
      <c r="G60" s="176" t="s">
        <v>312</v>
      </c>
      <c r="H60" s="138" t="s">
        <v>313</v>
      </c>
      <c r="I60" s="821"/>
    </row>
    <row r="61" spans="1:9">
      <c r="A61" s="157" t="s">
        <v>314</v>
      </c>
      <c r="B61" s="145" t="s">
        <v>315</v>
      </c>
      <c r="C61" s="159">
        <v>180</v>
      </c>
      <c r="D61" s="147"/>
      <c r="E61" s="139"/>
      <c r="F61" s="176"/>
      <c r="G61" s="176" t="s">
        <v>312</v>
      </c>
      <c r="H61" s="138"/>
      <c r="I61" s="821"/>
    </row>
    <row r="62" spans="1:9" ht="14.4" thickBot="1">
      <c r="A62" s="161" t="s">
        <v>316</v>
      </c>
      <c r="B62" s="148" t="s">
        <v>317</v>
      </c>
      <c r="C62" s="170" t="s">
        <v>311</v>
      </c>
      <c r="D62" s="149"/>
      <c r="E62" s="140"/>
      <c r="F62" s="177"/>
      <c r="G62" s="177"/>
      <c r="H62" s="141" t="s">
        <v>318</v>
      </c>
      <c r="I62" s="821"/>
    </row>
    <row r="63" spans="1:9" ht="27.6">
      <c r="A63" s="163" t="s">
        <v>1072</v>
      </c>
      <c r="B63" s="164" t="s">
        <v>319</v>
      </c>
      <c r="C63" s="209">
        <v>1.15E-2</v>
      </c>
      <c r="D63" s="185"/>
      <c r="E63" s="169"/>
      <c r="F63" s="185"/>
      <c r="G63" s="185"/>
      <c r="H63" s="144" t="s">
        <v>320</v>
      </c>
      <c r="I63" s="821"/>
    </row>
    <row r="64" spans="1:9">
      <c r="A64" s="157" t="s">
        <v>321</v>
      </c>
      <c r="B64" s="210" t="s">
        <v>322</v>
      </c>
      <c r="C64" s="160">
        <v>50</v>
      </c>
      <c r="D64" s="176"/>
      <c r="E64" s="159"/>
      <c r="F64" s="176"/>
      <c r="G64" s="176"/>
      <c r="H64" s="138" t="s">
        <v>323</v>
      </c>
      <c r="I64" s="821"/>
    </row>
    <row r="65" spans="1:9">
      <c r="A65" s="211" t="s">
        <v>1073</v>
      </c>
      <c r="B65" s="210" t="s">
        <v>324</v>
      </c>
      <c r="C65" s="159"/>
      <c r="D65" s="176"/>
      <c r="E65" s="159"/>
      <c r="F65" s="176"/>
      <c r="G65" s="176"/>
      <c r="H65" s="138"/>
      <c r="I65" s="821"/>
    </row>
    <row r="66" spans="1:9">
      <c r="A66" s="211" t="s">
        <v>325</v>
      </c>
      <c r="B66" s="145" t="s">
        <v>326</v>
      </c>
      <c r="C66" s="190">
        <v>7.4999999999999997E-3</v>
      </c>
      <c r="D66" s="212">
        <v>100</v>
      </c>
      <c r="E66" s="160">
        <v>750</v>
      </c>
      <c r="F66" s="176"/>
      <c r="G66" s="176" t="s">
        <v>327</v>
      </c>
      <c r="H66" s="138"/>
      <c r="I66" s="821"/>
    </row>
    <row r="67" spans="1:9" ht="14.4" thickBot="1">
      <c r="A67" s="482" t="s">
        <v>328</v>
      </c>
      <c r="B67" s="152" t="s">
        <v>1098</v>
      </c>
      <c r="C67" s="483">
        <v>6.4999999999999997E-4</v>
      </c>
      <c r="D67" s="445">
        <v>100</v>
      </c>
      <c r="E67" s="480">
        <v>300</v>
      </c>
      <c r="F67" s="282"/>
      <c r="G67" s="282"/>
      <c r="H67" s="484"/>
      <c r="I67" s="821"/>
    </row>
    <row r="68" spans="1:9">
      <c r="A68" s="487" t="s">
        <v>1243</v>
      </c>
      <c r="B68" s="488" t="s">
        <v>1236</v>
      </c>
      <c r="C68" s="489"/>
      <c r="D68" s="490"/>
      <c r="E68" s="490"/>
      <c r="F68" s="491"/>
      <c r="G68" s="491"/>
      <c r="H68" s="492"/>
      <c r="I68" s="821"/>
    </row>
    <row r="69" spans="1:9" ht="27.6">
      <c r="A69" s="493" t="s">
        <v>1244</v>
      </c>
      <c r="B69" s="213" t="s">
        <v>1237</v>
      </c>
      <c r="C69" s="485" t="s">
        <v>1238</v>
      </c>
      <c r="D69" s="330">
        <v>1000</v>
      </c>
      <c r="E69" s="330"/>
      <c r="F69" s="276" t="s">
        <v>1239</v>
      </c>
      <c r="G69" s="486"/>
      <c r="H69" s="479"/>
      <c r="I69" s="821"/>
    </row>
    <row r="70" spans="1:9" ht="188.25" customHeight="1">
      <c r="A70" s="728" t="s">
        <v>1245</v>
      </c>
      <c r="B70" s="729" t="s">
        <v>1240</v>
      </c>
      <c r="C70" s="730" t="s">
        <v>1241</v>
      </c>
      <c r="D70" s="729"/>
      <c r="E70" s="729"/>
      <c r="F70" s="730" t="s">
        <v>1242</v>
      </c>
      <c r="G70" s="486"/>
      <c r="H70" s="731"/>
      <c r="I70" s="821"/>
    </row>
    <row r="71" spans="1:9" ht="15.6">
      <c r="A71" s="826" t="s">
        <v>1426</v>
      </c>
      <c r="B71" s="826"/>
      <c r="C71" s="826"/>
      <c r="D71" s="826"/>
      <c r="E71" s="826"/>
      <c r="F71" s="826"/>
      <c r="G71" s="826"/>
      <c r="H71" s="826"/>
      <c r="I71" s="713"/>
    </row>
    <row r="72" spans="1:9" ht="15.75" customHeight="1">
      <c r="A72" s="825" t="s">
        <v>1391</v>
      </c>
      <c r="B72" s="825"/>
      <c r="C72" s="825"/>
      <c r="D72" s="825"/>
      <c r="E72" s="825"/>
      <c r="F72" s="825"/>
      <c r="G72" s="825"/>
      <c r="H72" s="825"/>
      <c r="I72" s="699"/>
    </row>
    <row r="73" spans="1:9" ht="15.6">
      <c r="A73" s="818" t="s">
        <v>1370</v>
      </c>
      <c r="B73" s="818"/>
      <c r="C73" s="818"/>
      <c r="D73" s="818"/>
      <c r="E73" s="818"/>
      <c r="F73" s="818"/>
      <c r="G73" s="818"/>
      <c r="H73" s="818"/>
      <c r="I73" s="818"/>
    </row>
    <row r="74" spans="1:9" hidden="1">
      <c r="A74" s="364"/>
      <c r="B74" s="12"/>
      <c r="C74" s="183"/>
      <c r="D74" s="183"/>
      <c r="E74" s="12"/>
      <c r="F74" s="183"/>
      <c r="G74" s="183"/>
      <c r="H74" s="2"/>
      <c r="I74" s="4"/>
    </row>
    <row r="75" spans="1:9" hidden="1">
      <c r="A75" s="365"/>
      <c r="I75" s="4"/>
    </row>
    <row r="76" spans="1:9" hidden="1">
      <c r="A76" s="365"/>
    </row>
    <row r="77" spans="1:9" hidden="1">
      <c r="A77" s="365"/>
    </row>
    <row r="78" spans="1:9" hidden="1">
      <c r="A78" s="365"/>
    </row>
    <row r="79" spans="1:9" hidden="1">
      <c r="A79" s="365"/>
    </row>
    <row r="80" spans="1:9" hidden="1">
      <c r="A80" s="365"/>
    </row>
    <row r="81" spans="1:1" hidden="1">
      <c r="A81" s="365"/>
    </row>
    <row r="82" spans="1:1" hidden="1">
      <c r="A82" s="365"/>
    </row>
  </sheetData>
  <sheetProtection algorithmName="SHA-512" hashValue="Z+wqPtvnjcEeBb8qoJybWzoJW7vd4xch+xXuHJcqa6zoRd0WgPXyB86tTeCGq7ntuqUlnSZv8rESLkRcB6LHkA==" saltValue="ojgp87ZDm2kNIK4HD2VytA==" spinCount="100000" sheet="1" objects="1" scenarios="1"/>
  <mergeCells count="10">
    <mergeCell ref="I1:I70"/>
    <mergeCell ref="A73:I73"/>
    <mergeCell ref="A20:H20"/>
    <mergeCell ref="A55:H55"/>
    <mergeCell ref="A56:H56"/>
    <mergeCell ref="A57:H57"/>
    <mergeCell ref="A58:H58"/>
    <mergeCell ref="A72:H72"/>
    <mergeCell ref="A2:H2"/>
    <mergeCell ref="A71:H71"/>
  </mergeCells>
  <pageMargins left="0.51181102362204722" right="0.51181102362204722" top="0.94488188976377963" bottom="0.70866141732283472" header="0.23622047244094491" footer="0.31496062992125984"/>
  <pageSetup paperSize="9" scale="81" fitToHeight="0" orientation="landscape" r:id="rId1"/>
  <headerFooter>
    <oddHeader>&amp;L&amp;"-,מודגש"&amp;14
תעריפון עסק גדול&amp;R&amp;G</oddHeader>
    <oddFooter>&amp;L&amp;"-,מודגש"&amp;12   עודכן :  21/01/2024&amp;C&amp;"-,מודגש" עמוד &amp;P מתוך &amp;N  לפרק זה</oddFooter>
  </headerFooter>
  <rowBreaks count="3" manualBreakCount="3">
    <brk id="20" max="7" man="1"/>
    <brk id="39" max="7" man="1"/>
    <brk id="58" max="7"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4">
    <pageSetUpPr fitToPage="1"/>
  </sheetPr>
  <dimension ref="A1:I67"/>
  <sheetViews>
    <sheetView rightToLeft="1" zoomScale="98" zoomScaleNormal="98" zoomScalePageLayoutView="85" workbookViewId="0">
      <selection activeCell="B16" sqref="B16"/>
    </sheetView>
  </sheetViews>
  <sheetFormatPr defaultColWidth="0" defaultRowHeight="13.8" zeroHeight="1"/>
  <cols>
    <col min="1" max="1" width="22.8984375" style="1" customWidth="1"/>
    <col min="2" max="2" width="29.69921875" style="7" customWidth="1"/>
    <col min="3" max="3" width="10.69921875" style="19" customWidth="1"/>
    <col min="4" max="4" width="9" style="19" customWidth="1"/>
    <col min="5" max="5" width="9" style="10" customWidth="1"/>
    <col min="6" max="6" width="10" style="19" customWidth="1"/>
    <col min="7" max="7" width="13.19921875" style="19" customWidth="1"/>
    <col min="8" max="8" width="56.19921875" style="5" customWidth="1"/>
    <col min="9" max="9" width="12.09765625" style="5" customWidth="1"/>
    <col min="10" max="16384" width="9" style="5" hidden="1"/>
  </cols>
  <sheetData>
    <row r="1" spans="1:9" ht="45" customHeight="1">
      <c r="A1" s="788" t="s">
        <v>1441</v>
      </c>
      <c r="B1" s="732"/>
      <c r="C1" s="732"/>
      <c r="D1" s="732"/>
      <c r="E1" s="732"/>
      <c r="F1" s="732"/>
      <c r="G1" s="732"/>
      <c r="H1" s="732"/>
      <c r="I1" s="829" t="s">
        <v>1371</v>
      </c>
    </row>
    <row r="2" spans="1:9" ht="19.5" customHeight="1">
      <c r="A2" s="834" t="s">
        <v>1085</v>
      </c>
      <c r="B2" s="834"/>
      <c r="C2" s="834"/>
      <c r="D2" s="834"/>
      <c r="E2" s="834"/>
      <c r="F2" s="834"/>
      <c r="G2" s="834"/>
      <c r="H2" s="834"/>
      <c r="I2" s="829"/>
    </row>
    <row r="3" spans="1:9" s="524" customFormat="1" ht="47.4" thickBot="1">
      <c r="A3" s="733" t="s">
        <v>1065</v>
      </c>
      <c r="B3" s="734" t="s">
        <v>7</v>
      </c>
      <c r="C3" s="722" t="s">
        <v>1066</v>
      </c>
      <c r="D3" s="735" t="s">
        <v>1067</v>
      </c>
      <c r="E3" s="735" t="s">
        <v>1068</v>
      </c>
      <c r="F3" s="721" t="s">
        <v>1069</v>
      </c>
      <c r="G3" s="734" t="s">
        <v>1070</v>
      </c>
      <c r="H3" s="736" t="s">
        <v>1071</v>
      </c>
      <c r="I3" s="829"/>
    </row>
    <row r="4" spans="1:9" s="525" customFormat="1" ht="15" customHeight="1">
      <c r="A4" s="694">
        <v>4</v>
      </c>
      <c r="B4" s="392" t="s">
        <v>1076</v>
      </c>
      <c r="C4" s="393"/>
      <c r="D4" s="394"/>
      <c r="E4" s="393"/>
      <c r="F4" s="394"/>
      <c r="G4" s="394"/>
      <c r="H4" s="393"/>
      <c r="I4" s="829"/>
    </row>
    <row r="5" spans="1:9" ht="273" customHeight="1">
      <c r="A5" s="397" t="s">
        <v>1223</v>
      </c>
      <c r="B5" s="398" t="s">
        <v>1212</v>
      </c>
      <c r="C5" s="397" t="s">
        <v>619</v>
      </c>
      <c r="D5" s="399" t="s">
        <v>620</v>
      </c>
      <c r="E5" s="399"/>
      <c r="F5" s="397" t="s">
        <v>333</v>
      </c>
      <c r="G5" s="400"/>
      <c r="H5" s="397" t="s">
        <v>1406</v>
      </c>
      <c r="I5" s="829"/>
    </row>
    <row r="6" spans="1:9" ht="36" customHeight="1">
      <c r="A6" s="827" t="s">
        <v>1403</v>
      </c>
      <c r="B6" s="827"/>
      <c r="C6" s="827"/>
      <c r="D6" s="827"/>
      <c r="E6" s="827"/>
      <c r="F6" s="827"/>
      <c r="G6" s="827"/>
      <c r="H6" s="827"/>
      <c r="I6" s="829"/>
    </row>
    <row r="7" spans="1:9" ht="15" customHeight="1">
      <c r="A7" s="827" t="s">
        <v>1077</v>
      </c>
      <c r="B7" s="827"/>
      <c r="C7" s="827"/>
      <c r="D7" s="827"/>
      <c r="E7" s="827"/>
      <c r="F7" s="827"/>
      <c r="G7" s="827"/>
      <c r="H7" s="827"/>
      <c r="I7" s="829"/>
    </row>
    <row r="8" spans="1:9" ht="26.25" customHeight="1">
      <c r="A8" s="833" t="s">
        <v>1368</v>
      </c>
      <c r="B8" s="833"/>
      <c r="C8" s="833"/>
      <c r="D8" s="833"/>
      <c r="E8" s="833"/>
      <c r="F8" s="833"/>
      <c r="G8" s="833"/>
      <c r="H8" s="833"/>
      <c r="I8" s="829"/>
    </row>
    <row r="9" spans="1:9" ht="126.75" customHeight="1">
      <c r="A9" s="395" t="s">
        <v>1125</v>
      </c>
      <c r="B9" s="396" t="s">
        <v>1147</v>
      </c>
      <c r="C9" s="799" t="s">
        <v>392</v>
      </c>
      <c r="D9" s="799" t="s">
        <v>481</v>
      </c>
      <c r="E9" s="799"/>
      <c r="F9" s="799" t="s">
        <v>333</v>
      </c>
      <c r="G9" s="401"/>
      <c r="H9" s="213" t="s">
        <v>1449</v>
      </c>
      <c r="I9" s="829"/>
    </row>
    <row r="10" spans="1:9" ht="55.2">
      <c r="A10" s="402" t="s">
        <v>334</v>
      </c>
      <c r="B10" s="403" t="s">
        <v>1061</v>
      </c>
      <c r="C10" s="404" t="s">
        <v>335</v>
      </c>
      <c r="D10" s="405" t="s">
        <v>336</v>
      </c>
      <c r="E10" s="404" t="s">
        <v>337</v>
      </c>
      <c r="F10" s="405" t="s">
        <v>333</v>
      </c>
      <c r="G10" s="403"/>
      <c r="H10" s="213" t="s">
        <v>1369</v>
      </c>
      <c r="I10" s="829"/>
    </row>
    <row r="11" spans="1:9" ht="27.6">
      <c r="A11" s="406" t="s">
        <v>338</v>
      </c>
      <c r="B11" s="62" t="s">
        <v>1062</v>
      </c>
      <c r="C11" s="60" t="s">
        <v>621</v>
      </c>
      <c r="D11" s="61" t="s">
        <v>339</v>
      </c>
      <c r="E11" s="60"/>
      <c r="F11" s="61" t="s">
        <v>340</v>
      </c>
      <c r="G11" s="62"/>
      <c r="H11" s="407"/>
      <c r="I11" s="829"/>
    </row>
    <row r="12" spans="1:9" ht="27.6">
      <c r="A12" s="408"/>
      <c r="B12" s="409" t="s">
        <v>1126</v>
      </c>
      <c r="C12" s="410" t="s">
        <v>341</v>
      </c>
      <c r="D12" s="409"/>
      <c r="E12" s="410"/>
      <c r="F12" s="409"/>
      <c r="G12" s="411"/>
      <c r="H12" s="412" t="s">
        <v>622</v>
      </c>
      <c r="I12" s="829"/>
    </row>
    <row r="13" spans="1:9" ht="220.8">
      <c r="A13" s="738" t="s">
        <v>342</v>
      </c>
      <c r="B13" s="112" t="s">
        <v>1063</v>
      </c>
      <c r="C13" s="113" t="s">
        <v>343</v>
      </c>
      <c r="D13" s="64" t="s">
        <v>344</v>
      </c>
      <c r="E13" s="113"/>
      <c r="F13" s="64" t="s">
        <v>340</v>
      </c>
      <c r="G13" s="113" t="s">
        <v>345</v>
      </c>
      <c r="H13" s="303" t="s">
        <v>1407</v>
      </c>
      <c r="I13" s="829"/>
    </row>
    <row r="14" spans="1:9" ht="179.4">
      <c r="A14" s="406" t="s">
        <v>346</v>
      </c>
      <c r="B14" s="62" t="s">
        <v>1210</v>
      </c>
      <c r="C14" s="61" t="s">
        <v>347</v>
      </c>
      <c r="D14" s="60" t="s">
        <v>1450</v>
      </c>
      <c r="E14" s="61"/>
      <c r="F14" s="60" t="s">
        <v>340</v>
      </c>
      <c r="G14" s="113" t="s">
        <v>345</v>
      </c>
      <c r="H14" s="303" t="s">
        <v>1408</v>
      </c>
      <c r="I14" s="829"/>
    </row>
    <row r="15" spans="1:9" ht="239.25" customHeight="1">
      <c r="A15" s="240" t="s">
        <v>349</v>
      </c>
      <c r="B15" s="216" t="s">
        <v>1099</v>
      </c>
      <c r="C15" s="145" t="s">
        <v>350</v>
      </c>
      <c r="D15" s="139"/>
      <c r="E15" s="145" t="s">
        <v>351</v>
      </c>
      <c r="F15" s="139" t="s">
        <v>352</v>
      </c>
      <c r="G15" s="145" t="s">
        <v>353</v>
      </c>
      <c r="H15" s="213" t="s">
        <v>1213</v>
      </c>
      <c r="I15" s="829"/>
    </row>
    <row r="16" spans="1:9" ht="253.5" customHeight="1">
      <c r="A16" s="240" t="s">
        <v>1127</v>
      </c>
      <c r="B16" s="216" t="s">
        <v>1100</v>
      </c>
      <c r="C16" s="145" t="s">
        <v>354</v>
      </c>
      <c r="D16" s="139"/>
      <c r="E16" s="145" t="s">
        <v>351</v>
      </c>
      <c r="F16" s="139" t="s">
        <v>352</v>
      </c>
      <c r="G16" s="145" t="s">
        <v>1057</v>
      </c>
      <c r="H16" s="213" t="s">
        <v>1200</v>
      </c>
      <c r="I16" s="829"/>
    </row>
    <row r="17" spans="1:9" ht="234.6">
      <c r="A17" s="240" t="s">
        <v>1128</v>
      </c>
      <c r="B17" s="216" t="s">
        <v>1101</v>
      </c>
      <c r="C17" s="145" t="s">
        <v>354</v>
      </c>
      <c r="D17" s="139"/>
      <c r="E17" s="145" t="s">
        <v>355</v>
      </c>
      <c r="F17" s="139" t="s">
        <v>356</v>
      </c>
      <c r="G17" s="145" t="s">
        <v>1057</v>
      </c>
      <c r="H17" s="213" t="s">
        <v>1201</v>
      </c>
      <c r="I17" s="829"/>
    </row>
    <row r="18" spans="1:9" ht="52.8">
      <c r="A18" s="240" t="s">
        <v>357</v>
      </c>
      <c r="B18" s="216" t="s">
        <v>358</v>
      </c>
      <c r="C18" s="145" t="s">
        <v>1202</v>
      </c>
      <c r="D18" s="139"/>
      <c r="E18" s="145"/>
      <c r="F18" s="139" t="s">
        <v>333</v>
      </c>
      <c r="G18" s="217" t="s">
        <v>359</v>
      </c>
      <c r="H18" s="313" t="s">
        <v>1034</v>
      </c>
      <c r="I18" s="829"/>
    </row>
    <row r="19" spans="1:9" ht="55.2">
      <c r="A19" s="240" t="s">
        <v>360</v>
      </c>
      <c r="B19" s="216" t="s">
        <v>361</v>
      </c>
      <c r="C19" s="218">
        <v>6.8999999999999999E-3</v>
      </c>
      <c r="D19" s="139" t="s">
        <v>362</v>
      </c>
      <c r="E19" s="145" t="s">
        <v>363</v>
      </c>
      <c r="F19" s="139" t="s">
        <v>333</v>
      </c>
      <c r="G19" s="145" t="s">
        <v>359</v>
      </c>
      <c r="H19" s="313"/>
      <c r="I19" s="829"/>
    </row>
    <row r="20" spans="1:9" ht="41.4">
      <c r="A20" s="240" t="s">
        <v>364</v>
      </c>
      <c r="B20" s="216" t="s">
        <v>365</v>
      </c>
      <c r="C20" s="219">
        <v>7.4999999999999997E-3</v>
      </c>
      <c r="D20" s="139" t="s">
        <v>366</v>
      </c>
      <c r="E20" s="145"/>
      <c r="F20" s="139" t="s">
        <v>333</v>
      </c>
      <c r="G20" s="145" t="s">
        <v>367</v>
      </c>
      <c r="H20" s="313" t="s">
        <v>368</v>
      </c>
      <c r="I20" s="829"/>
    </row>
    <row r="21" spans="1:9" ht="41.4">
      <c r="A21" s="240" t="s">
        <v>369</v>
      </c>
      <c r="B21" s="216" t="s">
        <v>370</v>
      </c>
      <c r="C21" s="145" t="s">
        <v>371</v>
      </c>
      <c r="D21" s="139" t="s">
        <v>372</v>
      </c>
      <c r="E21" s="145"/>
      <c r="F21" s="220" t="s">
        <v>373</v>
      </c>
      <c r="G21" s="145" t="s">
        <v>367</v>
      </c>
      <c r="H21" s="313" t="str">
        <f>H20</f>
        <v xml:space="preserve">(1)   העמלה תגבה גם בגין ניצול זכויות בארץ ובחו"ל. 
(2) באג"ח להמרה - העמלה תחושב לפי שווי הנכס המתקבל. במימוש כתבי אופציה, המרת אופציות לנכס הבסיס וכן בניצול זכויות– העמלה תחושב לפי תוספת המימוש.  </v>
      </c>
      <c r="I21" s="829"/>
    </row>
    <row r="22" spans="1:9" ht="15" customHeight="1">
      <c r="A22" s="830" t="s">
        <v>1153</v>
      </c>
      <c r="B22" s="831"/>
      <c r="C22" s="831"/>
      <c r="D22" s="831"/>
      <c r="E22" s="831"/>
      <c r="F22" s="831"/>
      <c r="G22" s="831"/>
      <c r="H22" s="832"/>
      <c r="I22" s="829"/>
    </row>
    <row r="23" spans="1:9" ht="27.6">
      <c r="A23" s="240" t="s">
        <v>1224</v>
      </c>
      <c r="B23" s="216" t="s">
        <v>374</v>
      </c>
      <c r="C23" s="145" t="s">
        <v>1214</v>
      </c>
      <c r="D23" s="139" t="s">
        <v>1216</v>
      </c>
      <c r="E23" s="145"/>
      <c r="F23" s="220" t="s">
        <v>373</v>
      </c>
      <c r="G23" s="216"/>
      <c r="H23" s="313" t="s">
        <v>1217</v>
      </c>
      <c r="I23" s="829"/>
    </row>
    <row r="24" spans="1:9" ht="55.2">
      <c r="A24" s="240" t="s">
        <v>375</v>
      </c>
      <c r="B24" s="216" t="s">
        <v>376</v>
      </c>
      <c r="C24" s="145" t="s">
        <v>377</v>
      </c>
      <c r="D24" s="139"/>
      <c r="E24" s="145"/>
      <c r="F24" s="139" t="s">
        <v>6</v>
      </c>
      <c r="G24" s="216"/>
      <c r="H24" s="313" t="s">
        <v>378</v>
      </c>
      <c r="I24" s="829"/>
    </row>
    <row r="25" spans="1:9" ht="55.2">
      <c r="A25" s="240" t="s">
        <v>379</v>
      </c>
      <c r="B25" s="216" t="s">
        <v>1117</v>
      </c>
      <c r="C25" s="145" t="s">
        <v>380</v>
      </c>
      <c r="D25" s="139"/>
      <c r="E25" s="145"/>
      <c r="F25" s="139" t="s">
        <v>381</v>
      </c>
      <c r="G25" s="216"/>
      <c r="H25" s="313" t="str">
        <f>H24</f>
        <v>(1) במקרים המותרים לפי תקנות השקעות משותפות בנאמנות (עמלת הפצה), התשס"ו-2006.
(2)  העמלה תגבה מהלקוח ברכישת/  העברת קרן נאמנות לבנק ובמידה ואין לבנק הסכם הפצה עם מנהל הקרן.</v>
      </c>
      <c r="I25" s="829"/>
    </row>
    <row r="26" spans="1:9" ht="55.2">
      <c r="A26" s="240" t="s">
        <v>382</v>
      </c>
      <c r="B26" s="216" t="s">
        <v>1118</v>
      </c>
      <c r="C26" s="145" t="s">
        <v>383</v>
      </c>
      <c r="D26" s="139"/>
      <c r="E26" s="145"/>
      <c r="F26" s="139" t="s">
        <v>6</v>
      </c>
      <c r="G26" s="216"/>
      <c r="H26" s="313" t="str">
        <f>H24</f>
        <v>(1) במקרים המותרים לפי תקנות השקעות משותפות בנאמנות (עמלת הפצה), התשס"ו-2006.
(2)  העמלה תגבה מהלקוח ברכישת/  העברת קרן נאמנות לבנק ובמידה ואין לבנק הסכם הפצה עם מנהל הקרן.</v>
      </c>
      <c r="I26" s="829"/>
    </row>
    <row r="27" spans="1:9" ht="55.2">
      <c r="A27" s="240" t="s">
        <v>384</v>
      </c>
      <c r="B27" s="216" t="s">
        <v>385</v>
      </c>
      <c r="C27" s="218">
        <v>1E-3</v>
      </c>
      <c r="D27" s="139"/>
      <c r="E27" s="145"/>
      <c r="F27" s="221"/>
      <c r="G27" s="216"/>
      <c r="H27" s="313" t="s">
        <v>1215</v>
      </c>
      <c r="I27" s="829"/>
    </row>
    <row r="28" spans="1:9" ht="110.4">
      <c r="A28" s="240" t="s">
        <v>1221</v>
      </c>
      <c r="B28" s="216" t="s">
        <v>386</v>
      </c>
      <c r="C28" s="145" t="s">
        <v>387</v>
      </c>
      <c r="D28" s="139" t="s">
        <v>388</v>
      </c>
      <c r="E28" s="145"/>
      <c r="F28" s="139" t="s">
        <v>1222</v>
      </c>
      <c r="G28" s="216"/>
      <c r="H28" s="313" t="s">
        <v>1220</v>
      </c>
      <c r="I28" s="829"/>
    </row>
    <row r="29" spans="1:9" ht="27.6">
      <c r="A29" s="240" t="s">
        <v>390</v>
      </c>
      <c r="B29" s="216" t="s">
        <v>391</v>
      </c>
      <c r="C29" s="145" t="s">
        <v>392</v>
      </c>
      <c r="D29" s="139" t="s">
        <v>393</v>
      </c>
      <c r="E29" s="145" t="s">
        <v>644</v>
      </c>
      <c r="F29" s="220" t="s">
        <v>389</v>
      </c>
      <c r="G29" s="216"/>
      <c r="H29" s="313"/>
      <c r="I29" s="829"/>
    </row>
    <row r="30" spans="1:9" ht="27.6">
      <c r="A30" s="315" t="s">
        <v>623</v>
      </c>
      <c r="B30" s="464" t="s">
        <v>394</v>
      </c>
      <c r="C30" s="465">
        <v>5.0000000000000001E-3</v>
      </c>
      <c r="D30" s="286" t="s">
        <v>395</v>
      </c>
      <c r="E30" s="167"/>
      <c r="F30" s="466"/>
      <c r="G30" s="167"/>
      <c r="H30" s="423" t="s">
        <v>1033</v>
      </c>
      <c r="I30" s="829"/>
    </row>
    <row r="31" spans="1:9" ht="55.2">
      <c r="A31" s="739" t="s">
        <v>396</v>
      </c>
      <c r="B31" s="174" t="s">
        <v>397</v>
      </c>
      <c r="C31" s="241" t="s">
        <v>398</v>
      </c>
      <c r="D31" s="208"/>
      <c r="E31" s="241"/>
      <c r="F31" s="175"/>
      <c r="G31" s="174"/>
      <c r="H31" s="316" t="s">
        <v>1218</v>
      </c>
      <c r="I31" s="829"/>
    </row>
    <row r="32" spans="1:9" ht="15" customHeight="1">
      <c r="A32" s="240" t="s">
        <v>399</v>
      </c>
      <c r="B32" s="145" t="s">
        <v>400</v>
      </c>
      <c r="C32" s="218">
        <v>5.0000000000000001E-3</v>
      </c>
      <c r="D32" s="139" t="s">
        <v>401</v>
      </c>
      <c r="E32" s="145" t="s">
        <v>402</v>
      </c>
      <c r="F32" s="159" t="s">
        <v>42</v>
      </c>
      <c r="G32" s="216"/>
      <c r="H32" s="313"/>
      <c r="I32" s="829"/>
    </row>
    <row r="33" spans="1:9" ht="41.4">
      <c r="A33" s="315" t="s">
        <v>403</v>
      </c>
      <c r="B33" s="167" t="s">
        <v>404</v>
      </c>
      <c r="C33" s="167" t="s">
        <v>405</v>
      </c>
      <c r="D33" s="286" t="s">
        <v>406</v>
      </c>
      <c r="E33" s="167"/>
      <c r="F33" s="199" t="s">
        <v>148</v>
      </c>
      <c r="G33" s="167" t="s">
        <v>407</v>
      </c>
      <c r="H33" s="423"/>
      <c r="I33" s="829"/>
    </row>
    <row r="34" spans="1:9">
      <c r="A34" s="835" t="s">
        <v>1426</v>
      </c>
      <c r="B34" s="835"/>
      <c r="C34" s="835"/>
      <c r="D34" s="835"/>
      <c r="E34" s="835"/>
      <c r="F34" s="835"/>
      <c r="G34" s="835"/>
      <c r="H34" s="835"/>
      <c r="I34" s="829"/>
    </row>
    <row r="35" spans="1:9" ht="15" customHeight="1">
      <c r="A35" s="827" t="s">
        <v>1368</v>
      </c>
      <c r="B35" s="827"/>
      <c r="C35" s="827"/>
      <c r="D35" s="827"/>
      <c r="E35" s="827"/>
      <c r="F35" s="827"/>
      <c r="G35" s="827"/>
      <c r="H35" s="827"/>
      <c r="I35" s="829"/>
    </row>
    <row r="36" spans="1:9" ht="15" customHeight="1">
      <c r="A36" s="825" t="s">
        <v>1391</v>
      </c>
      <c r="B36" s="825"/>
      <c r="C36" s="825"/>
      <c r="D36" s="825"/>
      <c r="E36" s="825"/>
      <c r="F36" s="825"/>
      <c r="G36" s="825"/>
      <c r="H36" s="825"/>
      <c r="I36" s="829"/>
    </row>
    <row r="37" spans="1:9">
      <c r="A37" s="828" t="s">
        <v>1370</v>
      </c>
      <c r="B37" s="828"/>
      <c r="C37" s="828"/>
      <c r="D37" s="828"/>
      <c r="E37" s="828"/>
      <c r="F37" s="828"/>
      <c r="G37" s="828"/>
      <c r="H37" s="828"/>
      <c r="I37" s="829"/>
    </row>
    <row r="38" spans="1:9" hidden="1">
      <c r="A38" s="224"/>
      <c r="B38" s="225"/>
      <c r="C38" s="224"/>
      <c r="D38" s="224"/>
      <c r="E38" s="224"/>
      <c r="F38" s="224"/>
      <c r="G38" s="224"/>
      <c r="H38" s="225"/>
    </row>
    <row r="39" spans="1:9" hidden="1">
      <c r="A39" s="224"/>
      <c r="B39" s="225"/>
      <c r="C39" s="224"/>
      <c r="D39" s="224"/>
      <c r="E39" s="224"/>
      <c r="F39" s="224"/>
      <c r="G39" s="224"/>
      <c r="H39" s="225"/>
    </row>
    <row r="40" spans="1:9" hidden="1">
      <c r="A40" s="134"/>
      <c r="B40" s="226"/>
      <c r="C40" s="227"/>
      <c r="D40" s="227"/>
      <c r="E40" s="228"/>
      <c r="F40" s="227"/>
      <c r="G40" s="227"/>
      <c r="H40" s="135"/>
    </row>
    <row r="41" spans="1:9" hidden="1">
      <c r="A41" s="134"/>
      <c r="B41" s="226"/>
      <c r="C41" s="227"/>
      <c r="D41" s="227"/>
      <c r="E41" s="228"/>
      <c r="F41" s="227"/>
      <c r="G41" s="227"/>
      <c r="H41" s="135"/>
    </row>
    <row r="42" spans="1:9" hidden="1">
      <c r="A42" s="134"/>
      <c r="B42" s="226"/>
      <c r="C42" s="227"/>
      <c r="D42" s="227"/>
      <c r="E42" s="228"/>
      <c r="F42" s="227"/>
      <c r="G42" s="227"/>
      <c r="H42" s="135"/>
    </row>
    <row r="43" spans="1:9" hidden="1">
      <c r="A43" s="134"/>
      <c r="B43" s="226"/>
      <c r="C43" s="227"/>
      <c r="D43" s="227"/>
      <c r="E43" s="228"/>
      <c r="F43" s="227"/>
      <c r="G43" s="227"/>
      <c r="H43" s="135"/>
    </row>
    <row r="44" spans="1:9" hidden="1">
      <c r="A44" s="134"/>
      <c r="B44" s="226"/>
      <c r="C44" s="227"/>
      <c r="D44" s="227"/>
      <c r="E44" s="228"/>
      <c r="F44" s="227"/>
      <c r="G44" s="227"/>
      <c r="H44" s="135"/>
    </row>
    <row r="45" spans="1:9" hidden="1">
      <c r="A45" s="134"/>
      <c r="B45" s="226"/>
      <c r="C45" s="227"/>
      <c r="D45" s="227"/>
      <c r="E45" s="228"/>
      <c r="F45" s="227"/>
      <c r="G45" s="227"/>
      <c r="H45" s="135"/>
    </row>
    <row r="46" spans="1:9" hidden="1">
      <c r="A46" s="134"/>
      <c r="B46" s="226"/>
      <c r="C46" s="227"/>
      <c r="D46" s="227"/>
      <c r="E46" s="228"/>
      <c r="F46" s="227"/>
      <c r="G46" s="227"/>
      <c r="H46" s="135"/>
    </row>
    <row r="47" spans="1:9" hidden="1">
      <c r="A47" s="134"/>
      <c r="B47" s="226"/>
      <c r="C47" s="227"/>
      <c r="D47" s="227"/>
      <c r="E47" s="228"/>
      <c r="F47" s="227"/>
      <c r="G47" s="227"/>
      <c r="H47" s="135"/>
    </row>
    <row r="48" spans="1:9" hidden="1">
      <c r="A48" s="134"/>
      <c r="B48" s="226"/>
      <c r="C48" s="227"/>
      <c r="D48" s="227"/>
      <c r="E48" s="228"/>
      <c r="F48" s="227"/>
      <c r="G48" s="227"/>
      <c r="H48" s="135"/>
    </row>
    <row r="49" spans="1:8" hidden="1">
      <c r="A49" s="134"/>
      <c r="B49" s="226"/>
      <c r="C49" s="227"/>
      <c r="D49" s="227"/>
      <c r="E49" s="228"/>
      <c r="F49" s="227"/>
      <c r="G49" s="227"/>
      <c r="H49" s="135"/>
    </row>
    <row r="50" spans="1:8" hidden="1">
      <c r="A50" s="134"/>
      <c r="B50" s="226"/>
      <c r="C50" s="227"/>
      <c r="D50" s="227"/>
      <c r="E50" s="228"/>
      <c r="F50" s="227"/>
      <c r="G50" s="227"/>
      <c r="H50" s="135"/>
    </row>
    <row r="51" spans="1:8" hidden="1">
      <c r="A51" s="134"/>
      <c r="B51" s="226"/>
      <c r="C51" s="227"/>
      <c r="D51" s="227"/>
      <c r="E51" s="228"/>
      <c r="F51" s="227"/>
      <c r="G51" s="227"/>
      <c r="H51" s="135"/>
    </row>
    <row r="52" spans="1:8" hidden="1">
      <c r="A52" s="134"/>
      <c r="B52" s="226"/>
      <c r="C52" s="227"/>
      <c r="D52" s="227"/>
      <c r="E52" s="228"/>
      <c r="F52" s="227"/>
      <c r="G52" s="227"/>
      <c r="H52" s="135"/>
    </row>
    <row r="53" spans="1:8" hidden="1">
      <c r="A53" s="134"/>
      <c r="B53" s="226"/>
      <c r="C53" s="227"/>
      <c r="D53" s="227"/>
      <c r="E53" s="228"/>
      <c r="F53" s="227"/>
      <c r="G53" s="227"/>
      <c r="H53" s="135"/>
    </row>
    <row r="54" spans="1:8" hidden="1">
      <c r="A54" s="134"/>
      <c r="B54" s="226"/>
      <c r="C54" s="227"/>
      <c r="D54" s="227"/>
      <c r="E54" s="228"/>
      <c r="F54" s="227"/>
      <c r="G54" s="227"/>
      <c r="H54" s="135"/>
    </row>
    <row r="55" spans="1:8" hidden="1">
      <c r="A55" s="134"/>
      <c r="B55" s="226"/>
      <c r="C55" s="227"/>
      <c r="D55" s="227"/>
      <c r="E55" s="228"/>
      <c r="F55" s="227"/>
      <c r="G55" s="227"/>
      <c r="H55" s="135"/>
    </row>
    <row r="56" spans="1:8" hidden="1">
      <c r="A56" s="134"/>
      <c r="B56" s="226"/>
      <c r="C56" s="227"/>
      <c r="D56" s="227"/>
      <c r="E56" s="228"/>
      <c r="F56" s="227"/>
      <c r="G56" s="227"/>
      <c r="H56" s="135"/>
    </row>
    <row r="57" spans="1:8" hidden="1">
      <c r="A57" s="134"/>
      <c r="B57" s="226"/>
      <c r="C57" s="227"/>
      <c r="D57" s="227"/>
      <c r="E57" s="228"/>
      <c r="F57" s="227"/>
      <c r="G57" s="227"/>
      <c r="H57" s="135"/>
    </row>
    <row r="58" spans="1:8" hidden="1">
      <c r="A58" s="134"/>
      <c r="B58" s="226"/>
      <c r="C58" s="227"/>
      <c r="D58" s="227"/>
      <c r="E58" s="228"/>
      <c r="F58" s="227"/>
      <c r="G58" s="227"/>
      <c r="H58" s="135"/>
    </row>
    <row r="59" spans="1:8" hidden="1">
      <c r="A59" s="134"/>
      <c r="B59" s="226"/>
      <c r="C59" s="227"/>
      <c r="D59" s="227"/>
      <c r="E59" s="228"/>
      <c r="F59" s="227"/>
      <c r="G59" s="227"/>
      <c r="H59" s="135"/>
    </row>
    <row r="60" spans="1:8" hidden="1">
      <c r="A60" s="134"/>
      <c r="B60" s="226"/>
      <c r="C60" s="227"/>
      <c r="D60" s="227"/>
      <c r="E60" s="228"/>
      <c r="F60" s="227"/>
      <c r="G60" s="227"/>
      <c r="H60" s="135"/>
    </row>
    <row r="61" spans="1:8" hidden="1">
      <c r="A61" s="134"/>
      <c r="B61" s="226"/>
      <c r="C61" s="227"/>
      <c r="D61" s="227"/>
      <c r="E61" s="228"/>
      <c r="F61" s="227"/>
      <c r="G61" s="227"/>
      <c r="H61" s="135"/>
    </row>
    <row r="62" spans="1:8" hidden="1">
      <c r="A62" s="134"/>
      <c r="B62" s="226"/>
      <c r="C62" s="227"/>
      <c r="D62" s="227"/>
      <c r="E62" s="228"/>
      <c r="F62" s="227"/>
      <c r="G62" s="227"/>
      <c r="H62" s="135"/>
    </row>
    <row r="63" spans="1:8" hidden="1">
      <c r="A63" s="134"/>
      <c r="B63" s="226"/>
      <c r="C63" s="227"/>
      <c r="D63" s="227"/>
      <c r="E63" s="228"/>
      <c r="F63" s="227"/>
      <c r="G63" s="227"/>
      <c r="H63" s="135"/>
    </row>
    <row r="64" spans="1:8" hidden="1">
      <c r="A64" s="134"/>
      <c r="B64" s="226"/>
      <c r="C64" s="227"/>
      <c r="D64" s="227"/>
      <c r="E64" s="228"/>
      <c r="F64" s="227"/>
      <c r="G64" s="227"/>
      <c r="H64" s="135"/>
    </row>
    <row r="65" spans="1:8" hidden="1">
      <c r="A65" s="134"/>
      <c r="B65" s="226"/>
      <c r="C65" s="227"/>
      <c r="D65" s="227"/>
      <c r="E65" s="228"/>
      <c r="F65" s="227"/>
      <c r="G65" s="227"/>
      <c r="H65" s="135"/>
    </row>
    <row r="66" spans="1:8" hidden="1">
      <c r="A66" s="134"/>
      <c r="B66" s="226"/>
      <c r="C66" s="227"/>
      <c r="D66" s="227"/>
      <c r="E66" s="228"/>
      <c r="F66" s="227"/>
      <c r="G66" s="227"/>
      <c r="H66" s="135"/>
    </row>
    <row r="67" spans="1:8" hidden="1">
      <c r="A67" s="134"/>
      <c r="B67" s="226"/>
      <c r="C67" s="227"/>
      <c r="D67" s="227"/>
      <c r="E67" s="228"/>
      <c r="F67" s="227"/>
      <c r="G67" s="227"/>
      <c r="H67" s="135"/>
    </row>
  </sheetData>
  <sheetProtection algorithmName="SHA-512" hashValue="bRrFKdAcOFHsqLACVcZHrb0FdUAvbGdcZom4sq9cf3BslhN7D4uIUKMblZx8L1zVS8dPSt5MnhPro2oMM4DtMA==" saltValue="8SZrTv2o13yUy77FSPjguA==" spinCount="100000" sheet="1" objects="1" scenarios="1"/>
  <mergeCells count="10">
    <mergeCell ref="A35:H35"/>
    <mergeCell ref="A37:H37"/>
    <mergeCell ref="I1:I37"/>
    <mergeCell ref="A22:H22"/>
    <mergeCell ref="A36:H36"/>
    <mergeCell ref="A6:H6"/>
    <mergeCell ref="A8:H8"/>
    <mergeCell ref="A7:H7"/>
    <mergeCell ref="A2:H2"/>
    <mergeCell ref="A34:H34"/>
  </mergeCells>
  <pageMargins left="0.23622047244094491" right="0.51181102362204722" top="0.94488188976377963" bottom="0.70866141732283472" header="0.31496062992125984" footer="0.23622047244094491"/>
  <pageSetup paperSize="9" scale="79" fitToHeight="0" orientation="landscape" r:id="rId1"/>
  <headerFooter>
    <oddHeader>&amp;L&amp;"-,מודגש"&amp;14תעריפון עסק גדול</oddHeader>
    <oddFooter xml:space="preserve">&amp;L&amp;"-,מודגש"&amp;12 07/02/2025&amp;C&amp;"-,מודגש"עמוד &amp;P מתוך &amp;N  לפרק זה </oddFooter>
  </headerFooter>
  <rowBreaks count="1" manualBreakCount="1">
    <brk id="8"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5">
    <pageSetUpPr fitToPage="1"/>
  </sheetPr>
  <dimension ref="A1:I79"/>
  <sheetViews>
    <sheetView rightToLeft="1" zoomScale="85" zoomScaleNormal="85" workbookViewId="0">
      <selection activeCell="F1" sqref="F1:F1048576"/>
    </sheetView>
  </sheetViews>
  <sheetFormatPr defaultColWidth="0" defaultRowHeight="13.8" zeroHeight="1"/>
  <cols>
    <col min="1" max="1" width="24" style="16" customWidth="1"/>
    <col min="2" max="2" width="31.19921875" style="7" customWidth="1"/>
    <col min="3" max="3" width="15.09765625" style="4" customWidth="1"/>
    <col min="4" max="4" width="15.8984375" style="33" customWidth="1"/>
    <col min="5" max="5" width="16.19921875" style="7" customWidth="1"/>
    <col min="6" max="7" width="16.19921875" style="4" customWidth="1"/>
    <col min="8" max="8" width="22.8984375" style="5" customWidth="1"/>
    <col min="9" max="9" width="13.59765625" style="5" customWidth="1"/>
    <col min="10" max="16384" width="26.5" style="5" hidden="1"/>
  </cols>
  <sheetData>
    <row r="1" spans="1:9" ht="32.25" customHeight="1">
      <c r="A1" s="789" t="s">
        <v>1442</v>
      </c>
      <c r="B1" s="787"/>
      <c r="C1" s="787"/>
      <c r="D1" s="787"/>
      <c r="E1" s="787"/>
      <c r="F1" s="787"/>
      <c r="G1" s="787"/>
      <c r="H1" s="787"/>
      <c r="I1" s="810" t="s">
        <v>1371</v>
      </c>
    </row>
    <row r="2" spans="1:9" ht="73.5" customHeight="1">
      <c r="A2" s="840" t="s">
        <v>1154</v>
      </c>
      <c r="B2" s="840"/>
      <c r="C2" s="840"/>
      <c r="D2" s="840"/>
      <c r="E2" s="840"/>
      <c r="F2" s="840"/>
      <c r="G2" s="840"/>
      <c r="H2" s="840"/>
      <c r="I2" s="810"/>
    </row>
    <row r="3" spans="1:9" ht="15.6">
      <c r="A3" s="834" t="s">
        <v>1085</v>
      </c>
      <c r="B3" s="834"/>
      <c r="C3" s="834"/>
      <c r="D3" s="834"/>
      <c r="E3" s="834"/>
      <c r="F3" s="834"/>
      <c r="G3" s="834"/>
      <c r="H3" s="834"/>
      <c r="I3" s="810"/>
    </row>
    <row r="4" spans="1:9" s="526" customFormat="1" ht="31.8" thickBot="1">
      <c r="A4" s="740" t="s">
        <v>1065</v>
      </c>
      <c r="B4" s="741" t="s">
        <v>330</v>
      </c>
      <c r="C4" s="742" t="s">
        <v>1066</v>
      </c>
      <c r="D4" s="743" t="s">
        <v>1067</v>
      </c>
      <c r="E4" s="744" t="s">
        <v>1068</v>
      </c>
      <c r="F4" s="745" t="s">
        <v>1069</v>
      </c>
      <c r="G4" s="743" t="s">
        <v>1070</v>
      </c>
      <c r="H4" s="746" t="s">
        <v>1071</v>
      </c>
      <c r="I4" s="810"/>
    </row>
    <row r="5" spans="1:9" ht="41.4">
      <c r="A5" s="229">
        <v>5.0999999999999996</v>
      </c>
      <c r="B5" s="155" t="s">
        <v>1119</v>
      </c>
      <c r="C5" s="143"/>
      <c r="D5" s="230"/>
      <c r="E5" s="143"/>
      <c r="F5" s="142"/>
      <c r="G5" s="142"/>
      <c r="H5" s="144"/>
      <c r="I5" s="810"/>
    </row>
    <row r="6" spans="1:9" ht="55.2">
      <c r="A6" s="215" t="s">
        <v>645</v>
      </c>
      <c r="B6" s="145" t="s">
        <v>646</v>
      </c>
      <c r="C6" s="139"/>
      <c r="D6" s="145"/>
      <c r="E6" s="139"/>
      <c r="F6" s="145"/>
      <c r="G6" s="145"/>
      <c r="H6" s="39" t="s">
        <v>1446</v>
      </c>
      <c r="I6" s="810"/>
    </row>
    <row r="7" spans="1:9" ht="27.6">
      <c r="A7" s="66" t="s">
        <v>645</v>
      </c>
      <c r="B7" s="43" t="s">
        <v>647</v>
      </c>
      <c r="C7" s="467" t="s">
        <v>648</v>
      </c>
      <c r="D7" s="43" t="s">
        <v>1015</v>
      </c>
      <c r="E7" s="46" t="s">
        <v>1016</v>
      </c>
      <c r="F7" s="43"/>
      <c r="G7" s="43"/>
      <c r="H7" s="39"/>
      <c r="I7" s="810"/>
    </row>
    <row r="8" spans="1:9">
      <c r="A8" s="66" t="s">
        <v>645</v>
      </c>
      <c r="B8" s="43" t="s">
        <v>651</v>
      </c>
      <c r="C8" s="468">
        <v>1.7000000000000001E-2</v>
      </c>
      <c r="D8" s="43" t="s">
        <v>1148</v>
      </c>
      <c r="E8" s="46" t="s">
        <v>1016</v>
      </c>
      <c r="F8" s="43"/>
      <c r="G8" s="43"/>
      <c r="H8" s="39"/>
      <c r="I8" s="810"/>
    </row>
    <row r="9" spans="1:9">
      <c r="A9" s="66" t="s">
        <v>652</v>
      </c>
      <c r="B9" s="43" t="s">
        <v>653</v>
      </c>
      <c r="C9" s="469">
        <v>4.0000000000000001E-3</v>
      </c>
      <c r="D9" s="43" t="s">
        <v>1017</v>
      </c>
      <c r="E9" s="46" t="s">
        <v>654</v>
      </c>
      <c r="F9" s="43"/>
      <c r="G9" s="43"/>
      <c r="H9" s="39"/>
      <c r="I9" s="810"/>
    </row>
    <row r="10" spans="1:9" ht="30" customHeight="1">
      <c r="A10" s="66" t="s">
        <v>655</v>
      </c>
      <c r="B10" s="54" t="s">
        <v>798</v>
      </c>
      <c r="C10" s="467"/>
      <c r="D10" s="43"/>
      <c r="E10" s="46"/>
      <c r="F10" s="43"/>
      <c r="G10" s="43"/>
      <c r="H10" s="39"/>
      <c r="I10" s="810"/>
    </row>
    <row r="11" spans="1:9">
      <c r="A11" s="66" t="s">
        <v>655</v>
      </c>
      <c r="B11" s="43" t="s">
        <v>656</v>
      </c>
      <c r="C11" s="467" t="s">
        <v>657</v>
      </c>
      <c r="D11" s="43"/>
      <c r="E11" s="46"/>
      <c r="F11" s="43"/>
      <c r="G11" s="43"/>
      <c r="H11" s="39"/>
      <c r="I11" s="810"/>
    </row>
    <row r="12" spans="1:9">
      <c r="A12" s="66" t="s">
        <v>655</v>
      </c>
      <c r="B12" s="43" t="s">
        <v>658</v>
      </c>
      <c r="C12" s="467" t="s">
        <v>659</v>
      </c>
      <c r="D12" s="43"/>
      <c r="E12" s="46"/>
      <c r="F12" s="43"/>
      <c r="G12" s="43"/>
      <c r="H12" s="39"/>
      <c r="I12" s="810"/>
    </row>
    <row r="13" spans="1:9">
      <c r="A13" s="66" t="s">
        <v>660</v>
      </c>
      <c r="B13" s="43" t="s">
        <v>661</v>
      </c>
      <c r="C13" s="467"/>
      <c r="D13" s="43"/>
      <c r="E13" s="46"/>
      <c r="F13" s="43"/>
      <c r="G13" s="43"/>
      <c r="H13" s="39"/>
      <c r="I13" s="810"/>
    </row>
    <row r="14" spans="1:9">
      <c r="A14" s="66" t="s">
        <v>662</v>
      </c>
      <c r="B14" s="43" t="s">
        <v>663</v>
      </c>
      <c r="C14" s="470" t="s">
        <v>664</v>
      </c>
      <c r="D14" s="43" t="s">
        <v>649</v>
      </c>
      <c r="E14" s="46" t="s">
        <v>650</v>
      </c>
      <c r="F14" s="43"/>
      <c r="G14" s="43"/>
      <c r="H14" s="39"/>
      <c r="I14" s="810"/>
    </row>
    <row r="15" spans="1:9" ht="14.4" thickBot="1">
      <c r="A15" s="67" t="s">
        <v>665</v>
      </c>
      <c r="B15" s="51" t="s">
        <v>666</v>
      </c>
      <c r="C15" s="471" t="s">
        <v>534</v>
      </c>
      <c r="D15" s="51"/>
      <c r="E15" s="50"/>
      <c r="F15" s="51"/>
      <c r="G15" s="51"/>
      <c r="H15" s="52"/>
      <c r="I15" s="810"/>
    </row>
    <row r="16" spans="1:9">
      <c r="A16" s="69">
        <v>5.2</v>
      </c>
      <c r="B16" s="55" t="s">
        <v>667</v>
      </c>
      <c r="C16" s="48"/>
      <c r="D16" s="42"/>
      <c r="E16" s="48"/>
      <c r="F16" s="42"/>
      <c r="G16" s="42"/>
      <c r="H16" s="41"/>
      <c r="I16" s="810"/>
    </row>
    <row r="17" spans="1:9" ht="38.25" customHeight="1">
      <c r="A17" s="66" t="s">
        <v>668</v>
      </c>
      <c r="B17" s="51" t="s">
        <v>1231</v>
      </c>
      <c r="C17" s="46" t="s">
        <v>1078</v>
      </c>
      <c r="D17" s="43"/>
      <c r="E17" s="46"/>
      <c r="F17" s="43"/>
      <c r="G17" s="43"/>
      <c r="H17" s="39"/>
      <c r="I17" s="810"/>
    </row>
    <row r="18" spans="1:9" ht="42" thickBot="1">
      <c r="A18" s="68" t="s">
        <v>669</v>
      </c>
      <c r="B18" s="44" t="s">
        <v>1232</v>
      </c>
      <c r="C18" s="47" t="s">
        <v>670</v>
      </c>
      <c r="D18" s="45"/>
      <c r="E18" s="47"/>
      <c r="F18" s="44"/>
      <c r="G18" s="44"/>
      <c r="H18" s="40"/>
      <c r="I18" s="810"/>
    </row>
    <row r="19" spans="1:9" ht="41.4">
      <c r="A19" s="115" t="s">
        <v>671</v>
      </c>
      <c r="B19" s="42" t="s">
        <v>672</v>
      </c>
      <c r="C19" s="117" t="s">
        <v>850</v>
      </c>
      <c r="D19" s="53" t="s">
        <v>581</v>
      </c>
      <c r="E19" s="59" t="s">
        <v>673</v>
      </c>
      <c r="F19" s="42" t="s">
        <v>42</v>
      </c>
      <c r="G19" s="120" t="s">
        <v>674</v>
      </c>
      <c r="H19" s="119" t="s">
        <v>675</v>
      </c>
      <c r="I19" s="810"/>
    </row>
    <row r="20" spans="1:9">
      <c r="A20" s="116" t="s">
        <v>676</v>
      </c>
      <c r="B20" s="43" t="s">
        <v>677</v>
      </c>
      <c r="C20" s="46"/>
      <c r="D20" s="43"/>
      <c r="E20" s="46"/>
      <c r="F20" s="43"/>
      <c r="G20" s="43"/>
      <c r="H20" s="39"/>
      <c r="I20" s="810"/>
    </row>
    <row r="21" spans="1:9" ht="27.6">
      <c r="A21" s="116" t="s">
        <v>676</v>
      </c>
      <c r="B21" s="43" t="s">
        <v>678</v>
      </c>
      <c r="C21" s="46" t="s">
        <v>679</v>
      </c>
      <c r="D21" s="43"/>
      <c r="E21" s="46"/>
      <c r="F21" s="43"/>
      <c r="G21" s="43"/>
      <c r="H21" s="39"/>
      <c r="I21" s="810"/>
    </row>
    <row r="22" spans="1:9" ht="39.75" customHeight="1">
      <c r="A22" s="116" t="s">
        <v>676</v>
      </c>
      <c r="B22" s="472" t="s">
        <v>1155</v>
      </c>
      <c r="C22" s="46" t="s">
        <v>680</v>
      </c>
      <c r="D22" s="71" t="str">
        <f>C22</f>
        <v>הפרשי שער+העמלה המקובלת בכל ממסר</v>
      </c>
      <c r="E22" s="72" t="str">
        <f>C22</f>
        <v>הפרשי שער+העמלה המקובלת בכל ממסר</v>
      </c>
      <c r="F22" s="43"/>
      <c r="G22" s="43" t="s">
        <v>681</v>
      </c>
      <c r="H22" s="39" t="s">
        <v>682</v>
      </c>
      <c r="I22" s="810"/>
    </row>
    <row r="23" spans="1:9" ht="40.5" customHeight="1">
      <c r="A23" s="116" t="s">
        <v>676</v>
      </c>
      <c r="B23" s="43" t="s">
        <v>683</v>
      </c>
      <c r="C23" s="46" t="s">
        <v>680</v>
      </c>
      <c r="D23" s="71" t="str">
        <f>C23</f>
        <v>הפרשי שער+העמלה המקובלת בכל ממסר</v>
      </c>
      <c r="E23" s="72" t="str">
        <f>C23</f>
        <v>הפרשי שער+העמלה המקובלת בכל ממסר</v>
      </c>
      <c r="F23" s="43"/>
      <c r="G23" s="43" t="s">
        <v>681</v>
      </c>
      <c r="H23" s="39" t="s">
        <v>684</v>
      </c>
      <c r="I23" s="810"/>
    </row>
    <row r="24" spans="1:9" ht="32.25" customHeight="1">
      <c r="A24" s="116" t="s">
        <v>676</v>
      </c>
      <c r="B24" s="43" t="s">
        <v>685</v>
      </c>
      <c r="C24" s="46" t="s">
        <v>686</v>
      </c>
      <c r="D24" s="71" t="str">
        <f>C24</f>
        <v>כפי העמלה המקובלת בכל סוג ממסר</v>
      </c>
      <c r="E24" s="72" t="str">
        <f>C24</f>
        <v>כפי העמלה המקובלת בכל סוג ממסר</v>
      </c>
      <c r="F24" s="43"/>
      <c r="G24" s="43"/>
      <c r="H24" s="39"/>
      <c r="I24" s="810"/>
    </row>
    <row r="25" spans="1:9" ht="18.75" customHeight="1" thickBot="1">
      <c r="A25" s="116" t="s">
        <v>676</v>
      </c>
      <c r="B25" s="44" t="s">
        <v>687</v>
      </c>
      <c r="C25" s="73">
        <v>5.0000000000000001E-3</v>
      </c>
      <c r="D25" s="45" t="s">
        <v>585</v>
      </c>
      <c r="E25" s="74"/>
      <c r="F25" s="44"/>
      <c r="G25" s="118"/>
      <c r="H25" s="40"/>
      <c r="I25" s="810"/>
    </row>
    <row r="26" spans="1:9" ht="14.4" thickBot="1">
      <c r="A26" s="5"/>
      <c r="B26" s="29" t="s">
        <v>688</v>
      </c>
      <c r="C26" s="5"/>
      <c r="D26" s="5"/>
      <c r="E26" s="5"/>
      <c r="F26" s="5"/>
      <c r="G26" s="5"/>
      <c r="I26" s="810"/>
    </row>
    <row r="27" spans="1:9">
      <c r="A27" s="69">
        <v>5.3</v>
      </c>
      <c r="B27" s="55" t="s">
        <v>689</v>
      </c>
      <c r="C27" s="48"/>
      <c r="D27" s="114"/>
      <c r="E27" s="78"/>
      <c r="F27" s="42"/>
      <c r="G27" s="42"/>
      <c r="H27" s="41"/>
      <c r="I27" s="810"/>
    </row>
    <row r="28" spans="1:9" ht="30.6">
      <c r="A28" s="66" t="s">
        <v>690</v>
      </c>
      <c r="B28" s="472" t="s">
        <v>1162</v>
      </c>
      <c r="C28" s="46" t="s">
        <v>691</v>
      </c>
      <c r="D28" s="43" t="s">
        <v>692</v>
      </c>
      <c r="E28" s="57"/>
      <c r="F28" s="65" t="s">
        <v>693</v>
      </c>
      <c r="G28" s="43" t="s">
        <v>694</v>
      </c>
      <c r="H28" s="39" t="s">
        <v>695</v>
      </c>
      <c r="I28" s="810"/>
    </row>
    <row r="29" spans="1:9" ht="50.25" customHeight="1">
      <c r="A29" s="66" t="s">
        <v>690</v>
      </c>
      <c r="B29" s="472" t="s">
        <v>1163</v>
      </c>
      <c r="C29" s="46" t="s">
        <v>804</v>
      </c>
      <c r="D29" s="75" t="str">
        <f>C29</f>
        <v>חליפין + 5.5 $ לשיק+ ימי ערך -1.1% 
מסכום העסקה</v>
      </c>
      <c r="E29" s="79" t="str">
        <f>C29</f>
        <v>חליפין + 5.5 $ לשיק+ ימי ערך -1.1% 
מסכום העסקה</v>
      </c>
      <c r="F29" s="43"/>
      <c r="G29" s="43"/>
      <c r="H29" s="85"/>
      <c r="I29" s="810"/>
    </row>
    <row r="30" spans="1:9">
      <c r="A30" s="66" t="s">
        <v>696</v>
      </c>
      <c r="B30" s="43" t="s">
        <v>697</v>
      </c>
      <c r="C30" s="454" t="s">
        <v>1079</v>
      </c>
      <c r="D30" s="76"/>
      <c r="E30" s="57"/>
      <c r="F30" s="58"/>
      <c r="G30" s="58"/>
      <c r="H30" s="86"/>
      <c r="I30" s="810"/>
    </row>
    <row r="31" spans="1:9" ht="27.6">
      <c r="A31" s="66" t="s">
        <v>698</v>
      </c>
      <c r="B31" s="43" t="s">
        <v>699</v>
      </c>
      <c r="C31" s="454" t="s">
        <v>1079</v>
      </c>
      <c r="D31" s="77"/>
      <c r="E31" s="80"/>
      <c r="F31" s="58"/>
      <c r="G31" s="58"/>
      <c r="H31" s="86"/>
      <c r="I31" s="810"/>
    </row>
    <row r="32" spans="1:9" ht="41.4">
      <c r="A32" s="66" t="s">
        <v>700</v>
      </c>
      <c r="B32" s="43" t="s">
        <v>701</v>
      </c>
      <c r="C32" s="46" t="s">
        <v>702</v>
      </c>
      <c r="D32" s="75" t="str">
        <f>C32:C41</f>
        <v>ראה סעיף 5.2.3</v>
      </c>
      <c r="E32" s="81" t="str">
        <f>C32:C41</f>
        <v>ראה סעיף 5.2.3</v>
      </c>
      <c r="F32" s="43"/>
      <c r="G32" s="43"/>
      <c r="H32" s="39"/>
      <c r="I32" s="810"/>
    </row>
    <row r="33" spans="1:9" ht="27.6">
      <c r="A33" s="66" t="s">
        <v>703</v>
      </c>
      <c r="B33" s="43" t="s">
        <v>704</v>
      </c>
      <c r="C33" s="70">
        <v>3.0000000000000001E-3</v>
      </c>
      <c r="D33" s="43" t="s">
        <v>728</v>
      </c>
      <c r="E33" s="82" t="s">
        <v>705</v>
      </c>
      <c r="F33" s="43"/>
      <c r="G33" s="43"/>
      <c r="H33" s="39"/>
      <c r="I33" s="810"/>
    </row>
    <row r="34" spans="1:9" ht="27.6">
      <c r="A34" s="66" t="s">
        <v>706</v>
      </c>
      <c r="B34" s="43" t="s">
        <v>707</v>
      </c>
      <c r="C34" s="70">
        <v>2.5000000000000001E-3</v>
      </c>
      <c r="D34" s="43" t="s">
        <v>585</v>
      </c>
      <c r="E34" s="82" t="s">
        <v>538</v>
      </c>
      <c r="F34" s="43"/>
      <c r="G34" s="43"/>
      <c r="H34" s="86"/>
      <c r="I34" s="810"/>
    </row>
    <row r="35" spans="1:9" ht="27.6">
      <c r="A35" s="66" t="s">
        <v>708</v>
      </c>
      <c r="B35" s="43" t="s">
        <v>709</v>
      </c>
      <c r="C35" s="46" t="s">
        <v>624</v>
      </c>
      <c r="D35" s="56"/>
      <c r="E35" s="57"/>
      <c r="F35" s="43"/>
      <c r="G35" s="43"/>
      <c r="H35" s="39" t="s">
        <v>710</v>
      </c>
      <c r="I35" s="810"/>
    </row>
    <row r="36" spans="1:9">
      <c r="A36" s="66" t="s">
        <v>711</v>
      </c>
      <c r="B36" s="43" t="s">
        <v>712</v>
      </c>
      <c r="C36" s="70">
        <v>1.4999999999999999E-2</v>
      </c>
      <c r="D36" s="43" t="s">
        <v>582</v>
      </c>
      <c r="E36" s="82" t="s">
        <v>329</v>
      </c>
      <c r="F36" s="43"/>
      <c r="G36" s="43" t="s">
        <v>713</v>
      </c>
      <c r="H36" s="39"/>
      <c r="I36" s="810"/>
    </row>
    <row r="37" spans="1:9" ht="16.8">
      <c r="A37" s="66" t="s">
        <v>714</v>
      </c>
      <c r="B37" s="43" t="s">
        <v>1156</v>
      </c>
      <c r="C37" s="70">
        <v>5.0000000000000001E-3</v>
      </c>
      <c r="D37" s="43" t="s">
        <v>534</v>
      </c>
      <c r="E37" s="82" t="s">
        <v>584</v>
      </c>
      <c r="F37" s="84"/>
      <c r="G37" s="43" t="s">
        <v>679</v>
      </c>
      <c r="H37" s="39"/>
      <c r="I37" s="810"/>
    </row>
    <row r="38" spans="1:9" ht="27.6">
      <c r="A38" s="66" t="s">
        <v>715</v>
      </c>
      <c r="B38" s="43" t="s">
        <v>716</v>
      </c>
      <c r="C38" s="46" t="s">
        <v>717</v>
      </c>
      <c r="D38" s="56"/>
      <c r="E38" s="83"/>
      <c r="F38" s="43"/>
      <c r="G38" s="43" t="s">
        <v>718</v>
      </c>
      <c r="H38" s="39" t="s">
        <v>719</v>
      </c>
      <c r="I38" s="810"/>
    </row>
    <row r="39" spans="1:9" ht="14.4" thickBot="1">
      <c r="A39" s="67" t="s">
        <v>720</v>
      </c>
      <c r="B39" s="51" t="s">
        <v>721</v>
      </c>
      <c r="C39" s="50" t="s">
        <v>722</v>
      </c>
      <c r="D39" s="366"/>
      <c r="E39" s="367"/>
      <c r="F39" s="51"/>
      <c r="G39" s="51"/>
      <c r="H39" s="52"/>
      <c r="I39" s="810"/>
    </row>
    <row r="40" spans="1:9" ht="38.25" customHeight="1">
      <c r="A40" s="838" t="s">
        <v>1129</v>
      </c>
      <c r="B40" s="839"/>
      <c r="C40" s="839"/>
      <c r="D40" s="839"/>
      <c r="E40" s="839"/>
      <c r="F40" s="839"/>
      <c r="G40" s="839"/>
      <c r="H40" s="374"/>
      <c r="I40" s="810"/>
    </row>
    <row r="41" spans="1:9">
      <c r="A41" s="368">
        <v>5.4</v>
      </c>
      <c r="B41" s="369" t="s">
        <v>723</v>
      </c>
      <c r="C41" s="370"/>
      <c r="D41" s="371"/>
      <c r="E41" s="370"/>
      <c r="F41" s="59"/>
      <c r="G41" s="372"/>
      <c r="H41" s="373"/>
      <c r="I41" s="810"/>
    </row>
    <row r="42" spans="1:9" ht="27.6">
      <c r="A42" s="30" t="s">
        <v>724</v>
      </c>
      <c r="B42" s="36" t="s">
        <v>1157</v>
      </c>
      <c r="C42" s="89">
        <v>3.7000000000000002E-3</v>
      </c>
      <c r="D42" s="43" t="s">
        <v>580</v>
      </c>
      <c r="E42" s="90" t="s">
        <v>538</v>
      </c>
      <c r="F42" s="46"/>
      <c r="G42" s="43" t="s">
        <v>725</v>
      </c>
      <c r="H42" s="39"/>
      <c r="I42" s="810"/>
    </row>
    <row r="43" spans="1:9">
      <c r="A43" s="30" t="s">
        <v>726</v>
      </c>
      <c r="B43" s="36" t="s">
        <v>727</v>
      </c>
      <c r="C43" s="43" t="s">
        <v>817</v>
      </c>
      <c r="D43" s="43"/>
      <c r="E43" s="91"/>
      <c r="F43" s="46"/>
      <c r="G43" s="43"/>
      <c r="H43" s="39"/>
      <c r="I43" s="810"/>
    </row>
    <row r="44" spans="1:9" ht="27.6">
      <c r="A44" s="30" t="s">
        <v>730</v>
      </c>
      <c r="B44" s="36" t="s">
        <v>731</v>
      </c>
      <c r="C44" s="43" t="s">
        <v>509</v>
      </c>
      <c r="D44" s="43"/>
      <c r="E44" s="43"/>
      <c r="F44" s="46"/>
      <c r="G44" s="43"/>
      <c r="H44" s="39" t="s">
        <v>1204</v>
      </c>
      <c r="I44" s="810"/>
    </row>
    <row r="45" spans="1:9" ht="27.6">
      <c r="A45" s="30" t="s">
        <v>732</v>
      </c>
      <c r="B45" s="87" t="s">
        <v>1233</v>
      </c>
      <c r="C45" s="43" t="s">
        <v>733</v>
      </c>
      <c r="D45" s="43"/>
      <c r="E45" s="43"/>
      <c r="F45" s="46"/>
      <c r="G45" s="43" t="s">
        <v>1211</v>
      </c>
      <c r="H45" s="39" t="s">
        <v>734</v>
      </c>
      <c r="I45" s="810"/>
    </row>
    <row r="46" spans="1:9" ht="27.6">
      <c r="A46" s="30" t="s">
        <v>735</v>
      </c>
      <c r="B46" s="36" t="s">
        <v>1234</v>
      </c>
      <c r="C46" s="63">
        <v>2.5000000000000001E-3</v>
      </c>
      <c r="D46" s="43" t="s">
        <v>583</v>
      </c>
      <c r="E46" s="43" t="s">
        <v>584</v>
      </c>
      <c r="F46" s="46"/>
      <c r="G46" s="43" t="s">
        <v>353</v>
      </c>
      <c r="H46" s="39"/>
      <c r="I46" s="810"/>
    </row>
    <row r="47" spans="1:9">
      <c r="A47" s="30" t="s">
        <v>736</v>
      </c>
      <c r="B47" s="36" t="s">
        <v>737</v>
      </c>
      <c r="C47" s="43" t="s">
        <v>738</v>
      </c>
      <c r="D47" s="43" t="s">
        <v>739</v>
      </c>
      <c r="E47" s="43"/>
      <c r="F47" s="46"/>
      <c r="G47" s="43"/>
      <c r="H47" s="39"/>
      <c r="I47" s="810"/>
    </row>
    <row r="48" spans="1:9">
      <c r="A48" s="34">
        <v>5.5</v>
      </c>
      <c r="B48" s="88" t="s">
        <v>740</v>
      </c>
      <c r="C48" s="43"/>
      <c r="D48" s="43"/>
      <c r="E48" s="43"/>
      <c r="F48" s="46"/>
      <c r="G48" s="43"/>
      <c r="H48" s="39"/>
      <c r="I48" s="810"/>
    </row>
    <row r="49" spans="1:9" ht="31.2" thickBot="1">
      <c r="A49" s="31" t="s">
        <v>741</v>
      </c>
      <c r="B49" s="38" t="s">
        <v>1158</v>
      </c>
      <c r="C49" s="44" t="s">
        <v>742</v>
      </c>
      <c r="D49" s="44" t="s">
        <v>743</v>
      </c>
      <c r="E49" s="44" t="s">
        <v>744</v>
      </c>
      <c r="F49" s="47" t="s">
        <v>745</v>
      </c>
      <c r="G49" s="44"/>
      <c r="H49" s="40"/>
      <c r="I49" s="810"/>
    </row>
    <row r="50" spans="1:9" ht="90" customHeight="1" thickBot="1">
      <c r="A50" s="6"/>
      <c r="B50" s="836" t="s">
        <v>1175</v>
      </c>
      <c r="C50" s="837"/>
      <c r="D50" s="837"/>
      <c r="E50" s="837"/>
      <c r="F50" s="837"/>
      <c r="G50" s="32"/>
      <c r="H50" s="32"/>
      <c r="I50" s="810"/>
    </row>
    <row r="51" spans="1:9" ht="27.6">
      <c r="A51" s="125" t="s">
        <v>994</v>
      </c>
      <c r="B51" s="35" t="s">
        <v>995</v>
      </c>
      <c r="C51" s="42" t="s">
        <v>996</v>
      </c>
      <c r="D51" s="42"/>
      <c r="E51" s="42"/>
      <c r="F51" s="48" t="s">
        <v>10</v>
      </c>
      <c r="G51" s="42"/>
      <c r="H51" s="41"/>
      <c r="I51" s="810"/>
    </row>
    <row r="52" spans="1:9" customFormat="1">
      <c r="A52" s="30" t="s">
        <v>1149</v>
      </c>
      <c r="B52" s="121"/>
      <c r="C52" s="122"/>
      <c r="D52" s="122"/>
      <c r="E52" s="122"/>
      <c r="F52" s="104"/>
      <c r="G52" s="122"/>
      <c r="H52" s="123"/>
      <c r="I52" s="810"/>
    </row>
    <row r="53" spans="1:9">
      <c r="A53" s="124">
        <v>5.6</v>
      </c>
      <c r="B53" s="88" t="s">
        <v>746</v>
      </c>
      <c r="C53" s="43"/>
      <c r="D53" s="43"/>
      <c r="E53" s="43"/>
      <c r="F53" s="46"/>
      <c r="G53" s="43"/>
      <c r="H53" s="39"/>
      <c r="I53" s="810"/>
    </row>
    <row r="54" spans="1:9" ht="27.6">
      <c r="A54" s="30" t="s">
        <v>747</v>
      </c>
      <c r="B54" s="36" t="s">
        <v>748</v>
      </c>
      <c r="C54" s="49">
        <v>180</v>
      </c>
      <c r="D54" s="43"/>
      <c r="E54" s="43"/>
      <c r="F54" s="46"/>
      <c r="G54" s="43"/>
      <c r="H54" s="39" t="s">
        <v>749</v>
      </c>
      <c r="I54" s="810"/>
    </row>
    <row r="55" spans="1:9" ht="27.6">
      <c r="A55" s="30" t="s">
        <v>750</v>
      </c>
      <c r="B55" s="36" t="s">
        <v>751</v>
      </c>
      <c r="C55" s="92" t="s">
        <v>752</v>
      </c>
      <c r="D55" s="43" t="s">
        <v>520</v>
      </c>
      <c r="E55" s="43" t="s">
        <v>753</v>
      </c>
      <c r="F55" s="46"/>
      <c r="G55" s="43"/>
      <c r="H55" s="39"/>
      <c r="I55" s="810"/>
    </row>
    <row r="56" spans="1:9">
      <c r="A56" s="30" t="s">
        <v>754</v>
      </c>
      <c r="B56" s="36" t="s">
        <v>755</v>
      </c>
      <c r="C56" s="43"/>
      <c r="D56" s="43"/>
      <c r="E56" s="43"/>
      <c r="F56" s="94"/>
      <c r="G56" s="43"/>
      <c r="H56" s="39"/>
      <c r="I56" s="810"/>
    </row>
    <row r="57" spans="1:9" ht="21.75" customHeight="1">
      <c r="A57" s="30" t="s">
        <v>754</v>
      </c>
      <c r="B57" s="36" t="s">
        <v>756</v>
      </c>
      <c r="C57" s="43"/>
      <c r="D57" s="43"/>
      <c r="E57" s="43"/>
      <c r="F57" s="94"/>
      <c r="G57" s="43"/>
      <c r="H57" s="39"/>
      <c r="I57" s="810"/>
    </row>
    <row r="58" spans="1:9">
      <c r="A58" s="30" t="s">
        <v>754</v>
      </c>
      <c r="B58" s="36" t="s">
        <v>757</v>
      </c>
      <c r="C58" s="43" t="s">
        <v>729</v>
      </c>
      <c r="D58" s="43"/>
      <c r="E58" s="43"/>
      <c r="F58" s="94"/>
      <c r="G58" s="43" t="s">
        <v>758</v>
      </c>
      <c r="H58" s="39"/>
      <c r="I58" s="810"/>
    </row>
    <row r="59" spans="1:9" ht="32.25" customHeight="1">
      <c r="A59" s="30" t="s">
        <v>754</v>
      </c>
      <c r="B59" s="36" t="s">
        <v>759</v>
      </c>
      <c r="C59" s="43" t="s">
        <v>760</v>
      </c>
      <c r="D59" s="43"/>
      <c r="E59" s="43"/>
      <c r="F59" s="94"/>
      <c r="G59" s="43"/>
      <c r="H59" s="39"/>
      <c r="I59" s="810"/>
    </row>
    <row r="60" spans="1:9" ht="27.6">
      <c r="A60" s="30" t="s">
        <v>761</v>
      </c>
      <c r="B60" s="36" t="s">
        <v>762</v>
      </c>
      <c r="C60" s="93">
        <v>8</v>
      </c>
      <c r="D60" s="43"/>
      <c r="E60" s="43"/>
      <c r="F60" s="46"/>
      <c r="G60" s="43" t="s">
        <v>679</v>
      </c>
      <c r="H60" s="39"/>
      <c r="I60" s="810"/>
    </row>
    <row r="61" spans="1:9">
      <c r="A61" s="30" t="s">
        <v>763</v>
      </c>
      <c r="B61" s="36" t="s">
        <v>764</v>
      </c>
      <c r="C61" s="93">
        <v>35</v>
      </c>
      <c r="D61" s="43"/>
      <c r="E61" s="43"/>
      <c r="F61" s="46"/>
      <c r="G61" s="43" t="s">
        <v>353</v>
      </c>
      <c r="H61" s="39"/>
      <c r="I61" s="810"/>
    </row>
    <row r="62" spans="1:9" ht="27.6">
      <c r="A62" s="30" t="s">
        <v>765</v>
      </c>
      <c r="B62" s="36" t="s">
        <v>766</v>
      </c>
      <c r="C62" s="92" t="s">
        <v>767</v>
      </c>
      <c r="D62" s="43" t="s">
        <v>520</v>
      </c>
      <c r="E62" s="43" t="s">
        <v>768</v>
      </c>
      <c r="F62" s="46"/>
      <c r="G62" s="43"/>
      <c r="H62" s="39"/>
      <c r="I62" s="810"/>
    </row>
    <row r="63" spans="1:9" ht="27.6">
      <c r="A63" s="30" t="s">
        <v>769</v>
      </c>
      <c r="B63" s="36" t="s">
        <v>770</v>
      </c>
      <c r="C63" s="43" t="s">
        <v>771</v>
      </c>
      <c r="D63" s="43"/>
      <c r="E63" s="43"/>
      <c r="F63" s="46"/>
      <c r="G63" s="43"/>
      <c r="H63" s="39"/>
      <c r="I63" s="810"/>
    </row>
    <row r="64" spans="1:9" ht="27.6">
      <c r="A64" s="30" t="s">
        <v>772</v>
      </c>
      <c r="B64" s="36" t="s">
        <v>773</v>
      </c>
      <c r="C64" s="43" t="s">
        <v>585</v>
      </c>
      <c r="D64" s="43"/>
      <c r="E64" s="43"/>
      <c r="F64" s="46"/>
      <c r="G64" s="43"/>
      <c r="H64" s="39"/>
      <c r="I64" s="810"/>
    </row>
    <row r="65" spans="1:9" ht="23.25" customHeight="1" thickBot="1">
      <c r="A65" s="31" t="s">
        <v>818</v>
      </c>
      <c r="B65" s="38" t="s">
        <v>819</v>
      </c>
      <c r="C65" s="44" t="s">
        <v>820</v>
      </c>
      <c r="D65" s="44"/>
      <c r="E65" s="44"/>
      <c r="F65" s="47"/>
      <c r="G65" s="44"/>
      <c r="H65" s="40"/>
      <c r="I65" s="810"/>
    </row>
    <row r="66" spans="1:9" s="702" customFormat="1" ht="15.6">
      <c r="A66" s="834" t="s">
        <v>1370</v>
      </c>
      <c r="B66" s="834"/>
      <c r="C66" s="834"/>
      <c r="D66" s="834"/>
      <c r="E66" s="834"/>
      <c r="F66" s="834"/>
      <c r="G66" s="834"/>
      <c r="H66" s="834"/>
      <c r="I66" s="834"/>
    </row>
    <row r="67" spans="1:9" hidden="1">
      <c r="A67" s="29"/>
      <c r="B67" s="29"/>
      <c r="C67" s="29"/>
      <c r="D67" s="28"/>
      <c r="E67" s="29"/>
      <c r="F67" s="29"/>
      <c r="G67" s="29"/>
      <c r="H67" s="29"/>
    </row>
    <row r="68" spans="1:9" hidden="1">
      <c r="A68" s="29"/>
      <c r="B68" s="29"/>
      <c r="C68" s="29"/>
      <c r="D68" s="28"/>
      <c r="E68" s="29"/>
      <c r="F68" s="29"/>
      <c r="G68" s="29"/>
      <c r="H68" s="29"/>
    </row>
    <row r="69" spans="1:9" hidden="1">
      <c r="A69" s="29"/>
      <c r="B69" s="29"/>
      <c r="C69" s="29"/>
      <c r="D69" s="28"/>
      <c r="E69" s="29"/>
      <c r="F69" s="29"/>
      <c r="G69" s="29"/>
      <c r="H69" s="29"/>
    </row>
    <row r="70" spans="1:9" hidden="1">
      <c r="A70" s="29"/>
      <c r="B70" s="29"/>
      <c r="C70" s="29"/>
      <c r="D70" s="28"/>
      <c r="E70" s="29"/>
      <c r="F70" s="29"/>
      <c r="G70" s="29"/>
      <c r="H70" s="29"/>
    </row>
    <row r="71" spans="1:9" hidden="1">
      <c r="A71" s="29"/>
      <c r="B71" s="29"/>
      <c r="C71" s="29"/>
      <c r="D71" s="28"/>
      <c r="E71" s="29"/>
      <c r="F71" s="29"/>
      <c r="G71" s="29"/>
      <c r="H71" s="29"/>
    </row>
    <row r="72" spans="1:9" hidden="1">
      <c r="A72" s="29"/>
      <c r="B72" s="29"/>
      <c r="C72" s="29"/>
      <c r="D72" s="28"/>
      <c r="E72" s="29"/>
      <c r="F72" s="29"/>
      <c r="G72" s="29"/>
      <c r="H72" s="29"/>
    </row>
    <row r="73" spans="1:9" hidden="1">
      <c r="A73" s="29"/>
      <c r="B73" s="29"/>
      <c r="C73" s="29"/>
      <c r="D73" s="28"/>
      <c r="E73" s="29"/>
      <c r="F73" s="29"/>
      <c r="G73" s="29"/>
      <c r="H73" s="29"/>
    </row>
    <row r="74" spans="1:9" hidden="1">
      <c r="A74" s="29"/>
      <c r="B74" s="29"/>
      <c r="C74" s="29"/>
      <c r="D74" s="28"/>
      <c r="E74" s="29"/>
      <c r="F74" s="29"/>
      <c r="G74" s="29"/>
      <c r="H74" s="29"/>
    </row>
    <row r="75" spans="1:9" hidden="1">
      <c r="A75" s="29"/>
      <c r="B75" s="29"/>
      <c r="C75" s="29"/>
      <c r="D75" s="28"/>
      <c r="E75" s="29"/>
      <c r="F75" s="29"/>
      <c r="G75" s="29"/>
      <c r="H75" s="29"/>
    </row>
    <row r="76" spans="1:9" hidden="1">
      <c r="A76" s="29"/>
      <c r="B76" s="29"/>
      <c r="C76" s="29"/>
      <c r="D76" s="28"/>
      <c r="E76" s="29"/>
      <c r="F76" s="29"/>
      <c r="G76" s="29"/>
      <c r="H76" s="29"/>
    </row>
    <row r="77" spans="1:9" hidden="1">
      <c r="A77" s="29"/>
      <c r="B77" s="29"/>
      <c r="C77" s="29"/>
      <c r="D77" s="28"/>
      <c r="E77" s="29"/>
      <c r="F77" s="29"/>
      <c r="G77" s="29"/>
      <c r="H77" s="29"/>
    </row>
    <row r="78" spans="1:9" hidden="1">
      <c r="A78" s="29"/>
      <c r="B78" s="29"/>
      <c r="C78" s="29"/>
      <c r="D78" s="28"/>
      <c r="E78" s="29"/>
      <c r="F78" s="29"/>
      <c r="G78" s="29"/>
      <c r="H78" s="29"/>
    </row>
    <row r="79" spans="1:9" hidden="1">
      <c r="A79" s="29"/>
      <c r="B79" s="29"/>
      <c r="C79" s="29"/>
      <c r="D79" s="28"/>
      <c r="E79" s="29"/>
      <c r="F79" s="29"/>
      <c r="G79" s="29"/>
      <c r="H79" s="29"/>
    </row>
  </sheetData>
  <sheetProtection algorithmName="SHA-512" hashValue="D6mNctNeAhZOr/pL0MWPHHQEmy8AvZYDDkOxiMzcMwO0JrShJWnPjFUshZjt+b+0qEEW7yfxICImmNq9L5dSqA==" saltValue="m8UUjmNko4l9GwyQHiQblQ==" spinCount="100000" sheet="1" selectLockedCells="1" selectUnlockedCells="1"/>
  <mergeCells count="6">
    <mergeCell ref="A66:I66"/>
    <mergeCell ref="B50:F50"/>
    <mergeCell ref="A40:G40"/>
    <mergeCell ref="I1:I65"/>
    <mergeCell ref="A2:H2"/>
    <mergeCell ref="A3:H3"/>
  </mergeCells>
  <pageMargins left="0.31496062992125984" right="0.51181102362204722" top="0.94488188976377963" bottom="0.70866141732283472" header="0.23622047244094491" footer="0.31496062992125984"/>
  <pageSetup paperSize="9" scale="80" fitToHeight="0" orientation="landscape" r:id="rId1"/>
  <headerFooter>
    <oddHeader>&amp;L&amp;"-,מודגש"&amp;14תעריפון עסק גדול</oddHeader>
    <oddFooter>&amp;L&amp;"-,מודגש"&amp;12 16/06/2024&amp;C&amp;"-,מודגש" עמוד &amp;P מתוך &amp;N  לפרק זה</oddFooter>
  </headerFooter>
  <rowBreaks count="3" manualBreakCount="3">
    <brk id="26" max="7" man="1"/>
    <brk id="40" max="7" man="1"/>
    <brk id="50" max="7" man="1"/>
  </rowBreaks>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6"/>
  <dimension ref="A1:H35"/>
  <sheetViews>
    <sheetView rightToLeft="1" showWhiteSpace="0" zoomScale="91" zoomScaleNormal="91" zoomScalePageLayoutView="70" workbookViewId="0">
      <selection activeCell="C9" sqref="C9"/>
    </sheetView>
  </sheetViews>
  <sheetFormatPr defaultColWidth="0" defaultRowHeight="13.8" zeroHeight="1"/>
  <cols>
    <col min="1" max="1" width="33.09765625" style="8" customWidth="1"/>
    <col min="2" max="2" width="14.59765625" style="18" bestFit="1" customWidth="1"/>
    <col min="3" max="3" width="41.3984375" style="6" customWidth="1"/>
    <col min="4" max="4" width="13.3984375" style="5" customWidth="1"/>
    <col min="5" max="5" width="22.69921875" style="17" customWidth="1"/>
    <col min="6" max="6" width="9" style="701" customWidth="1"/>
    <col min="7" max="8" width="0" style="17" hidden="1" customWidth="1"/>
    <col min="9" max="16384" width="9" style="17" hidden="1"/>
  </cols>
  <sheetData>
    <row r="1" spans="1:6" ht="45" customHeight="1">
      <c r="A1" s="791" t="s">
        <v>1443</v>
      </c>
      <c r="B1" s="790"/>
      <c r="C1" s="790"/>
      <c r="D1" s="790"/>
      <c r="E1" s="790"/>
      <c r="F1" s="808" t="s">
        <v>1371</v>
      </c>
    </row>
    <row r="2" spans="1:6" ht="44.25" customHeight="1">
      <c r="A2" s="841" t="s">
        <v>1022</v>
      </c>
      <c r="B2" s="842"/>
      <c r="C2" s="842"/>
      <c r="D2" s="842"/>
      <c r="E2" s="25"/>
      <c r="F2" s="808"/>
    </row>
    <row r="3" spans="1:6" ht="24.75" customHeight="1">
      <c r="A3" s="841" t="s">
        <v>1159</v>
      </c>
      <c r="B3" s="842"/>
      <c r="C3" s="842"/>
      <c r="D3" s="842"/>
      <c r="E3" s="25"/>
      <c r="F3" s="808"/>
    </row>
    <row r="4" spans="1:6" ht="12.75" customHeight="1">
      <c r="A4" s="848" t="s">
        <v>1085</v>
      </c>
      <c r="B4" s="848"/>
      <c r="C4" s="848"/>
      <c r="D4" s="848"/>
      <c r="E4" s="848"/>
      <c r="F4" s="808"/>
    </row>
    <row r="5" spans="1:6" s="519" customFormat="1" ht="21" customHeight="1">
      <c r="A5" s="391" t="s">
        <v>774</v>
      </c>
      <c r="B5" s="375"/>
      <c r="C5" s="376" t="s">
        <v>775</v>
      </c>
      <c r="D5" s="377"/>
      <c r="E5" s="378"/>
      <c r="F5" s="808"/>
    </row>
    <row r="6" spans="1:6" s="5" customFormat="1">
      <c r="A6" s="845" t="s">
        <v>1130</v>
      </c>
      <c r="B6" s="846"/>
      <c r="C6" s="846"/>
      <c r="D6" s="846"/>
      <c r="E6" s="847"/>
      <c r="F6" s="808"/>
    </row>
    <row r="7" spans="1:6" s="5" customFormat="1">
      <c r="A7" s="379" t="s">
        <v>776</v>
      </c>
      <c r="B7" s="231"/>
      <c r="C7" s="232" t="s">
        <v>777</v>
      </c>
      <c r="D7" s="231"/>
      <c r="E7" s="379"/>
      <c r="F7" s="808"/>
    </row>
    <row r="8" spans="1:6" s="5" customFormat="1" ht="22.5" customHeight="1">
      <c r="A8" s="233" t="s">
        <v>778</v>
      </c>
      <c r="B8" s="413"/>
      <c r="C8" s="213" t="s">
        <v>1102</v>
      </c>
      <c r="D8" s="233"/>
      <c r="E8" s="233"/>
      <c r="F8" s="808"/>
    </row>
    <row r="9" spans="1:6" s="5" customFormat="1" ht="33.6">
      <c r="A9" s="233" t="s">
        <v>779</v>
      </c>
      <c r="B9" s="413"/>
      <c r="C9" s="213" t="s">
        <v>1160</v>
      </c>
      <c r="D9" s="233"/>
      <c r="E9" s="233"/>
      <c r="F9" s="808"/>
    </row>
    <row r="10" spans="1:6" s="5" customFormat="1" ht="27.6">
      <c r="A10" s="380" t="s">
        <v>780</v>
      </c>
      <c r="B10" s="273" t="s">
        <v>821</v>
      </c>
      <c r="C10" s="213" t="s">
        <v>1103</v>
      </c>
      <c r="D10" s="189"/>
      <c r="E10" s="380"/>
      <c r="F10" s="808"/>
    </row>
    <row r="11" spans="1:6" s="5" customFormat="1" ht="30.6">
      <c r="A11" s="167" t="str">
        <f>A10</f>
        <v>שיקים משוכים על בנקים בישראל</v>
      </c>
      <c r="B11" s="236" t="s">
        <v>781</v>
      </c>
      <c r="C11" s="237" t="s">
        <v>1161</v>
      </c>
      <c r="D11" s="238"/>
      <c r="E11" s="381"/>
      <c r="F11" s="808"/>
    </row>
    <row r="12" spans="1:6" s="5" customFormat="1">
      <c r="A12" s="382" t="s">
        <v>782</v>
      </c>
      <c r="B12" s="236"/>
      <c r="C12" s="237"/>
      <c r="D12" s="238"/>
      <c r="E12" s="381"/>
      <c r="F12" s="808"/>
    </row>
    <row r="13" spans="1:6" s="5" customFormat="1" ht="27.6">
      <c r="A13" s="233" t="s">
        <v>783</v>
      </c>
      <c r="B13" s="413"/>
      <c r="C13" s="213" t="s">
        <v>784</v>
      </c>
      <c r="D13" s="233"/>
      <c r="E13" s="233"/>
      <c r="F13" s="808"/>
    </row>
    <row r="14" spans="1:6" s="5" customFormat="1" ht="21" customHeight="1">
      <c r="A14" s="233" t="s">
        <v>785</v>
      </c>
      <c r="B14" s="413"/>
      <c r="C14" s="213" t="s">
        <v>786</v>
      </c>
      <c r="D14" s="233"/>
      <c r="E14" s="233"/>
      <c r="F14" s="808"/>
    </row>
    <row r="15" spans="1:6" s="5" customFormat="1" ht="66" customHeight="1">
      <c r="A15" s="233" t="s">
        <v>787</v>
      </c>
      <c r="B15" s="413"/>
      <c r="C15" s="213" t="s">
        <v>788</v>
      </c>
      <c r="D15" s="233"/>
      <c r="E15" s="233"/>
      <c r="F15" s="808"/>
    </row>
    <row r="16" spans="1:6" s="5" customFormat="1" ht="30.6">
      <c r="A16" s="380" t="s">
        <v>1164</v>
      </c>
      <c r="B16" s="230" t="s">
        <v>1184</v>
      </c>
      <c r="C16" s="428" t="s">
        <v>1180</v>
      </c>
      <c r="D16" s="230" t="s">
        <v>796</v>
      </c>
      <c r="E16" s="383" t="s">
        <v>789</v>
      </c>
      <c r="F16" s="808"/>
    </row>
    <row r="17" spans="1:6" s="5" customFormat="1" ht="19.5" customHeight="1">
      <c r="A17" s="384" t="str">
        <f>A16</f>
        <v>העברות בפקודת בנקים בישראל, לרבות תמורות יצוא (4)</v>
      </c>
      <c r="B17" s="230" t="s">
        <v>1182</v>
      </c>
      <c r="C17" s="145" t="s">
        <v>801</v>
      </c>
      <c r="D17" s="145" t="s">
        <v>790</v>
      </c>
      <c r="E17" s="385" t="s">
        <v>789</v>
      </c>
      <c r="F17" s="808"/>
    </row>
    <row r="18" spans="1:6" s="5" customFormat="1" ht="24" customHeight="1">
      <c r="A18" s="384" t="str">
        <f>A16</f>
        <v>העברות בפקודת בנקים בישראל, לרבות תמורות יצוא (4)</v>
      </c>
      <c r="B18" s="230" t="s">
        <v>1182</v>
      </c>
      <c r="C18" s="145" t="s">
        <v>1176</v>
      </c>
      <c r="D18" s="145" t="s">
        <v>791</v>
      </c>
      <c r="E18" s="385" t="s">
        <v>789</v>
      </c>
      <c r="F18" s="808"/>
    </row>
    <row r="19" spans="1:6" s="5" customFormat="1" ht="25.5" customHeight="1">
      <c r="A19" s="384" t="str">
        <f>A16</f>
        <v>העברות בפקודת בנקים בישראל, לרבות תמורות יצוא (4)</v>
      </c>
      <c r="B19" s="230" t="s">
        <v>1182</v>
      </c>
      <c r="C19" s="145" t="s">
        <v>800</v>
      </c>
      <c r="D19" s="145" t="s">
        <v>791</v>
      </c>
      <c r="E19" s="385" t="s">
        <v>792</v>
      </c>
      <c r="F19" s="808"/>
    </row>
    <row r="20" spans="1:6" s="5" customFormat="1" ht="18.75" customHeight="1">
      <c r="A20" s="384" t="str">
        <f>A16</f>
        <v>העברות בפקודת בנקים בישראל, לרבות תמורות יצוא (4)</v>
      </c>
      <c r="B20" s="139" t="s">
        <v>802</v>
      </c>
      <c r="C20" s="145" t="s">
        <v>1183</v>
      </c>
      <c r="D20" s="145" t="s">
        <v>793</v>
      </c>
      <c r="E20" s="385" t="s">
        <v>789</v>
      </c>
      <c r="F20" s="808"/>
    </row>
    <row r="21" spans="1:6" s="5" customFormat="1" ht="19.5" customHeight="1">
      <c r="A21" s="384" t="str">
        <f>A16</f>
        <v>העברות בפקודת בנקים בישראל, לרבות תמורות יצוא (4)</v>
      </c>
      <c r="B21" s="139" t="s">
        <v>802</v>
      </c>
      <c r="C21" s="145" t="s">
        <v>799</v>
      </c>
      <c r="D21" s="192" t="s">
        <v>790</v>
      </c>
      <c r="E21" s="385" t="s">
        <v>789</v>
      </c>
      <c r="F21" s="808"/>
    </row>
    <row r="22" spans="1:6" s="5" customFormat="1" ht="21.75" customHeight="1">
      <c r="A22" s="384" t="str">
        <f>A16</f>
        <v>העברות בפקודת בנקים בישראל, לרבות תמורות יצוא (4)</v>
      </c>
      <c r="B22" s="139" t="s">
        <v>802</v>
      </c>
      <c r="C22" s="145" t="s">
        <v>800</v>
      </c>
      <c r="D22" s="145" t="s">
        <v>793</v>
      </c>
      <c r="E22" s="385" t="s">
        <v>792</v>
      </c>
      <c r="F22" s="808"/>
    </row>
    <row r="23" spans="1:6" s="5" customFormat="1" ht="23.25" customHeight="1">
      <c r="A23" s="384" t="str">
        <f>A16</f>
        <v>העברות בפקודת בנקים בישראל, לרבות תמורות יצוא (4)</v>
      </c>
      <c r="B23" s="139" t="s">
        <v>803</v>
      </c>
      <c r="C23" s="145" t="s">
        <v>1179</v>
      </c>
      <c r="D23" s="145" t="s">
        <v>794</v>
      </c>
      <c r="E23" s="385" t="s">
        <v>789</v>
      </c>
      <c r="F23" s="808"/>
    </row>
    <row r="24" spans="1:6" s="5" customFormat="1" ht="26.25" customHeight="1" thickBot="1">
      <c r="A24" s="386" t="str">
        <f>A16</f>
        <v>העברות בפקודת בנקים בישראל, לרבות תמורות יצוא (4)</v>
      </c>
      <c r="B24" s="151" t="s">
        <v>803</v>
      </c>
      <c r="C24" s="148" t="s">
        <v>800</v>
      </c>
      <c r="D24" s="148" t="s">
        <v>794</v>
      </c>
      <c r="E24" s="387" t="s">
        <v>792</v>
      </c>
      <c r="F24" s="808"/>
    </row>
    <row r="25" spans="1:6" s="5" customFormat="1" ht="29.25" customHeight="1">
      <c r="A25" s="380" t="s">
        <v>795</v>
      </c>
      <c r="B25" s="230" t="s">
        <v>1185</v>
      </c>
      <c r="C25" s="241" t="s">
        <v>1186</v>
      </c>
      <c r="D25" s="241" t="s">
        <v>796</v>
      </c>
      <c r="E25" s="388" t="s">
        <v>797</v>
      </c>
      <c r="F25" s="808"/>
    </row>
    <row r="26" spans="1:6" s="5" customFormat="1" ht="21.75" customHeight="1">
      <c r="A26" s="384" t="str">
        <f>A25</f>
        <v>העברות בסוויפט למוטב באמצעות בנקים בארץ/בחו"ל</v>
      </c>
      <c r="B26" s="208" t="s">
        <v>1185</v>
      </c>
      <c r="C26" s="145" t="s">
        <v>799</v>
      </c>
      <c r="D26" s="145" t="s">
        <v>790</v>
      </c>
      <c r="E26" s="385" t="s">
        <v>797</v>
      </c>
      <c r="F26" s="808"/>
    </row>
    <row r="27" spans="1:6" s="5" customFormat="1" ht="21.75" customHeight="1">
      <c r="A27" s="384" t="str">
        <f>A25</f>
        <v>העברות בסוויפט למוטב באמצעות בנקים בארץ/בחו"ל</v>
      </c>
      <c r="B27" s="208" t="s">
        <v>1185</v>
      </c>
      <c r="C27" s="145" t="s">
        <v>1176</v>
      </c>
      <c r="D27" s="145" t="s">
        <v>791</v>
      </c>
      <c r="E27" s="385" t="s">
        <v>797</v>
      </c>
      <c r="F27" s="808"/>
    </row>
    <row r="28" spans="1:6" s="5" customFormat="1" ht="21" customHeight="1">
      <c r="A28" s="384" t="str">
        <f>A25</f>
        <v>העברות בסוויפט למוטב באמצעות בנקים בארץ/בחו"ל</v>
      </c>
      <c r="B28" s="208" t="s">
        <v>1185</v>
      </c>
      <c r="C28" s="145" t="s">
        <v>800</v>
      </c>
      <c r="D28" s="145" t="s">
        <v>791</v>
      </c>
      <c r="E28" s="385" t="s">
        <v>792</v>
      </c>
      <c r="F28" s="808"/>
    </row>
    <row r="29" spans="1:6" s="5" customFormat="1" ht="21" customHeight="1">
      <c r="A29" s="384" t="str">
        <f>A25</f>
        <v>העברות בסוויפט למוטב באמצעות בנקים בארץ/בחו"ל</v>
      </c>
      <c r="B29" s="139" t="s">
        <v>1177</v>
      </c>
      <c r="C29" s="145" t="s">
        <v>1181</v>
      </c>
      <c r="D29" s="145" t="s">
        <v>793</v>
      </c>
      <c r="E29" s="385" t="s">
        <v>797</v>
      </c>
      <c r="F29" s="808"/>
    </row>
    <row r="30" spans="1:6" s="5" customFormat="1" ht="20.25" customHeight="1">
      <c r="A30" s="384" t="str">
        <f>A25</f>
        <v>העברות בסוויפט למוטב באמצעות בנקים בארץ/בחו"ל</v>
      </c>
      <c r="B30" s="139" t="s">
        <v>1177</v>
      </c>
      <c r="C30" s="145" t="s">
        <v>799</v>
      </c>
      <c r="D30" s="145" t="s">
        <v>790</v>
      </c>
      <c r="E30" s="385" t="s">
        <v>797</v>
      </c>
      <c r="F30" s="808"/>
    </row>
    <row r="31" spans="1:6" s="5" customFormat="1" ht="21" customHeight="1">
      <c r="A31" s="389" t="str">
        <f>A25</f>
        <v>העברות בסוויפט למוטב באמצעות בנקים בארץ/בחו"ל</v>
      </c>
      <c r="B31" s="139" t="s">
        <v>1177</v>
      </c>
      <c r="C31" s="167" t="s">
        <v>800</v>
      </c>
      <c r="D31" s="167" t="s">
        <v>793</v>
      </c>
      <c r="E31" s="390" t="s">
        <v>792</v>
      </c>
      <c r="F31" s="808"/>
    </row>
    <row r="32" spans="1:6" s="5" customFormat="1" ht="27.6">
      <c r="A32" s="478"/>
      <c r="B32" s="379" t="s">
        <v>1178</v>
      </c>
      <c r="C32" s="145" t="s">
        <v>1187</v>
      </c>
      <c r="D32" s="145" t="s">
        <v>794</v>
      </c>
      <c r="E32" s="385" t="s">
        <v>789</v>
      </c>
      <c r="F32" s="808"/>
    </row>
    <row r="33" spans="1:8" s="5" customFormat="1" ht="21" customHeight="1" thickBot="1">
      <c r="A33" s="478"/>
      <c r="B33" s="379" t="s">
        <v>1178</v>
      </c>
      <c r="C33" s="148" t="s">
        <v>800</v>
      </c>
      <c r="D33" s="148" t="s">
        <v>793</v>
      </c>
      <c r="E33" s="387" t="s">
        <v>792</v>
      </c>
      <c r="F33" s="808"/>
    </row>
    <row r="34" spans="1:8" s="6" customFormat="1" ht="76.5" customHeight="1">
      <c r="A34" s="843" t="s">
        <v>1028</v>
      </c>
      <c r="B34" s="844"/>
      <c r="C34" s="844"/>
      <c r="D34" s="844"/>
      <c r="E34" s="844"/>
      <c r="F34" s="808"/>
      <c r="G34" s="24"/>
      <c r="H34" s="24"/>
    </row>
    <row r="35" spans="1:8" ht="15.6" hidden="1">
      <c r="A35" s="813" t="s">
        <v>1370</v>
      </c>
      <c r="B35" s="813"/>
      <c r="C35" s="813"/>
      <c r="D35" s="813"/>
      <c r="E35" s="813"/>
      <c r="F35" s="813"/>
    </row>
  </sheetData>
  <sheetProtection algorithmName="SHA-512" hashValue="QMafySpd+wKmuwFmP2b9EhCMuOoZMe25sXqPjKoeq597YDoHSb++WXPn1vZCYrzh/D4Tor/K9pUPOWx1CujFdw==" saltValue="1HrKDWw3WTwJGWXXTg9ylw==" spinCount="100000" sheet="1" objects="1" scenarios="1"/>
  <mergeCells count="7">
    <mergeCell ref="F1:F34"/>
    <mergeCell ref="A35:F35"/>
    <mergeCell ref="A2:D2"/>
    <mergeCell ref="A3:D3"/>
    <mergeCell ref="A34:E34"/>
    <mergeCell ref="A6:E6"/>
    <mergeCell ref="A4:E4"/>
  </mergeCells>
  <pageMargins left="0.19685039370078741" right="7.874015748031496E-2" top="0.94488188976377963" bottom="0.11811023622047245" header="0.19685039370078741" footer="0"/>
  <pageSetup paperSize="9" orientation="landscape" r:id="rId1"/>
  <headerFooter>
    <oddHeader>&amp;L&amp;"-,מודגש"&amp;14תעריפון עסק גדול</oddHeader>
    <oddFooter xml:space="preserve">&amp;L&amp;"-,מודגש"&amp;12   עודכן : 11/04/2018&amp;C&amp;"-,מודגש"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7">
    <pageSetUpPr fitToPage="1"/>
  </sheetPr>
  <dimension ref="A1:N85"/>
  <sheetViews>
    <sheetView rightToLeft="1" zoomScale="98" zoomScaleNormal="98" zoomScalePageLayoutView="85" workbookViewId="0">
      <selection activeCell="G35" sqref="G35"/>
    </sheetView>
  </sheetViews>
  <sheetFormatPr defaultColWidth="0" defaultRowHeight="13.8" zeroHeight="1"/>
  <cols>
    <col min="1" max="1" width="16" style="15" bestFit="1" customWidth="1"/>
    <col min="2" max="2" width="43.3984375" style="11" customWidth="1"/>
    <col min="3" max="3" width="10.5" style="2" customWidth="1"/>
    <col min="4" max="4" width="10.5" style="12" customWidth="1"/>
    <col min="5" max="5" width="9" style="5" customWidth="1"/>
    <col min="6" max="6" width="9.59765625" style="2" customWidth="1"/>
    <col min="7" max="7" width="9.8984375" style="5" customWidth="1"/>
    <col min="8" max="8" width="42.3984375" style="3" customWidth="1"/>
    <col min="9" max="9" width="9" style="702" customWidth="1"/>
    <col min="10" max="14" width="0" style="5" hidden="1" customWidth="1"/>
    <col min="15" max="16384" width="9" style="5" hidden="1"/>
  </cols>
  <sheetData>
    <row r="1" spans="1:9" ht="44.25" customHeight="1">
      <c r="A1" s="793" t="s">
        <v>1444</v>
      </c>
      <c r="B1" s="793"/>
      <c r="C1" s="793"/>
      <c r="D1" s="793"/>
      <c r="E1" s="793"/>
      <c r="F1" s="793"/>
      <c r="G1" s="793"/>
      <c r="H1" s="793"/>
      <c r="I1" s="810" t="s">
        <v>1371</v>
      </c>
    </row>
    <row r="2" spans="1:9" ht="11.25" customHeight="1">
      <c r="A2" s="792" t="s">
        <v>1085</v>
      </c>
      <c r="B2" s="792"/>
      <c r="C2" s="792"/>
      <c r="D2" s="792"/>
      <c r="E2" s="792"/>
      <c r="F2" s="792"/>
      <c r="G2" s="792"/>
      <c r="H2" s="792"/>
      <c r="I2" s="810"/>
    </row>
    <row r="3" spans="1:9" s="519" customFormat="1" ht="46.8">
      <c r="A3" s="340" t="s">
        <v>1065</v>
      </c>
      <c r="B3" s="353" t="s">
        <v>7</v>
      </c>
      <c r="C3" s="724" t="s">
        <v>1066</v>
      </c>
      <c r="D3" s="340" t="s">
        <v>1067</v>
      </c>
      <c r="E3" s="340" t="s">
        <v>1068</v>
      </c>
      <c r="F3" s="725" t="s">
        <v>1069</v>
      </c>
      <c r="G3" s="353" t="s">
        <v>1070</v>
      </c>
      <c r="H3" s="725" t="s">
        <v>1071</v>
      </c>
      <c r="I3" s="810"/>
    </row>
    <row r="4" spans="1:9" ht="15" customHeight="1">
      <c r="A4" s="747">
        <v>6.1</v>
      </c>
      <c r="B4" s="155" t="s">
        <v>411</v>
      </c>
      <c r="C4" s="208"/>
      <c r="D4" s="241"/>
      <c r="E4" s="208"/>
      <c r="F4" s="241"/>
      <c r="G4" s="241"/>
      <c r="H4" s="193"/>
      <c r="I4" s="810"/>
    </row>
    <row r="5" spans="1:9" ht="15" customHeight="1">
      <c r="A5" s="215" t="s">
        <v>412</v>
      </c>
      <c r="B5" s="145" t="s">
        <v>1235</v>
      </c>
      <c r="C5" s="242">
        <v>8</v>
      </c>
      <c r="D5" s="145"/>
      <c r="E5" s="139"/>
      <c r="F5" s="176" t="s">
        <v>413</v>
      </c>
      <c r="G5" s="145"/>
      <c r="H5" s="138"/>
      <c r="I5" s="810"/>
    </row>
    <row r="6" spans="1:9" ht="15" customHeight="1">
      <c r="A6" s="215" t="s">
        <v>414</v>
      </c>
      <c r="B6" s="145" t="s">
        <v>1104</v>
      </c>
      <c r="C6" s="242">
        <v>48</v>
      </c>
      <c r="D6" s="145"/>
      <c r="E6" s="139"/>
      <c r="F6" s="176" t="s">
        <v>413</v>
      </c>
      <c r="G6" s="145"/>
      <c r="H6" s="138"/>
      <c r="I6" s="810"/>
    </row>
    <row r="7" spans="1:9" ht="15" customHeight="1">
      <c r="A7" s="215" t="s">
        <v>415</v>
      </c>
      <c r="B7" s="158" t="s">
        <v>1105</v>
      </c>
      <c r="C7" s="242"/>
      <c r="D7" s="145"/>
      <c r="E7" s="139"/>
      <c r="F7" s="145"/>
      <c r="G7" s="243"/>
      <c r="H7" s="138"/>
      <c r="I7" s="810"/>
    </row>
    <row r="8" spans="1:9" ht="15" customHeight="1">
      <c r="A8" s="215" t="s">
        <v>416</v>
      </c>
      <c r="B8" s="145" t="s">
        <v>417</v>
      </c>
      <c r="C8" s="242">
        <v>19.8</v>
      </c>
      <c r="D8" s="145"/>
      <c r="E8" s="139"/>
      <c r="F8" s="176" t="s">
        <v>418</v>
      </c>
      <c r="G8" s="145"/>
      <c r="H8" s="138"/>
      <c r="I8" s="810"/>
    </row>
    <row r="9" spans="1:9" ht="15" customHeight="1">
      <c r="A9" s="215" t="s">
        <v>822</v>
      </c>
      <c r="B9" s="145" t="s">
        <v>823</v>
      </c>
      <c r="C9" s="242">
        <v>19.8</v>
      </c>
      <c r="D9" s="145"/>
      <c r="E9" s="139"/>
      <c r="F9" s="176" t="s">
        <v>418</v>
      </c>
      <c r="G9" s="145"/>
      <c r="H9" s="138"/>
      <c r="I9" s="810"/>
    </row>
    <row r="10" spans="1:9" ht="15" customHeight="1">
      <c r="A10" s="215" t="s">
        <v>419</v>
      </c>
      <c r="B10" s="145" t="s">
        <v>420</v>
      </c>
      <c r="C10" s="242">
        <v>19.8</v>
      </c>
      <c r="D10" s="145"/>
      <c r="E10" s="139"/>
      <c r="F10" s="176" t="s">
        <v>418</v>
      </c>
      <c r="G10" s="145"/>
      <c r="H10" s="138"/>
      <c r="I10" s="810"/>
    </row>
    <row r="11" spans="1:9" ht="15" customHeight="1">
      <c r="A11" s="215" t="s">
        <v>824</v>
      </c>
      <c r="B11" s="145" t="s">
        <v>825</v>
      </c>
      <c r="C11" s="242">
        <v>19.8</v>
      </c>
      <c r="D11" s="145"/>
      <c r="E11" s="139"/>
      <c r="F11" s="176" t="s">
        <v>418</v>
      </c>
      <c r="G11" s="145"/>
      <c r="H11" s="138"/>
      <c r="I11" s="810"/>
    </row>
    <row r="12" spans="1:9" ht="15" customHeight="1">
      <c r="A12" s="215" t="s">
        <v>421</v>
      </c>
      <c r="B12" s="158" t="s">
        <v>1106</v>
      </c>
      <c r="C12" s="242"/>
      <c r="D12" s="145"/>
      <c r="E12" s="139"/>
      <c r="F12" s="145"/>
      <c r="G12" s="145"/>
      <c r="H12" s="138"/>
      <c r="I12" s="810"/>
    </row>
    <row r="13" spans="1:9" ht="15" customHeight="1">
      <c r="A13" s="215" t="s">
        <v>422</v>
      </c>
      <c r="B13" s="145" t="s">
        <v>423</v>
      </c>
      <c r="C13" s="242">
        <v>19.8</v>
      </c>
      <c r="D13" s="145"/>
      <c r="E13" s="139"/>
      <c r="F13" s="176" t="s">
        <v>418</v>
      </c>
      <c r="G13" s="244"/>
      <c r="H13" s="138"/>
      <c r="I13" s="810"/>
    </row>
    <row r="14" spans="1:9" ht="15" customHeight="1">
      <c r="A14" s="215" t="s">
        <v>424</v>
      </c>
      <c r="B14" s="145" t="s">
        <v>826</v>
      </c>
      <c r="C14" s="242">
        <v>19.8</v>
      </c>
      <c r="D14" s="145"/>
      <c r="E14" s="139"/>
      <c r="F14" s="176" t="s">
        <v>418</v>
      </c>
      <c r="G14" s="244"/>
      <c r="H14" s="138"/>
      <c r="I14" s="810"/>
    </row>
    <row r="15" spans="1:9" ht="15" customHeight="1">
      <c r="A15" s="215" t="s">
        <v>425</v>
      </c>
      <c r="B15" s="145" t="s">
        <v>427</v>
      </c>
      <c r="C15" s="242">
        <v>19.8</v>
      </c>
      <c r="D15" s="145"/>
      <c r="E15" s="139"/>
      <c r="F15" s="176" t="s">
        <v>42</v>
      </c>
      <c r="G15" s="244"/>
      <c r="H15" s="138"/>
      <c r="I15" s="810"/>
    </row>
    <row r="16" spans="1:9" ht="15" customHeight="1">
      <c r="A16" s="215" t="s">
        <v>426</v>
      </c>
      <c r="B16" s="145" t="s">
        <v>429</v>
      </c>
      <c r="C16" s="242">
        <v>25</v>
      </c>
      <c r="D16" s="145"/>
      <c r="E16" s="139"/>
      <c r="F16" s="176" t="s">
        <v>418</v>
      </c>
      <c r="G16" s="244"/>
      <c r="H16" s="138"/>
      <c r="I16" s="810"/>
    </row>
    <row r="17" spans="1:9" ht="15" customHeight="1">
      <c r="A17" s="215" t="s">
        <v>428</v>
      </c>
      <c r="B17" s="145" t="s">
        <v>431</v>
      </c>
      <c r="C17" s="242">
        <v>25</v>
      </c>
      <c r="D17" s="145"/>
      <c r="E17" s="139"/>
      <c r="F17" s="176" t="s">
        <v>418</v>
      </c>
      <c r="G17" s="244"/>
      <c r="H17" s="138"/>
      <c r="I17" s="810"/>
    </row>
    <row r="18" spans="1:9" ht="15" customHeight="1">
      <c r="A18" s="215" t="s">
        <v>430</v>
      </c>
      <c r="B18" s="145" t="s">
        <v>433</v>
      </c>
      <c r="C18" s="242">
        <v>19.8</v>
      </c>
      <c r="D18" s="145"/>
      <c r="E18" s="139"/>
      <c r="F18" s="176" t="s">
        <v>418</v>
      </c>
      <c r="G18" s="244"/>
      <c r="H18" s="138"/>
      <c r="I18" s="810"/>
    </row>
    <row r="19" spans="1:9" ht="15" customHeight="1">
      <c r="A19" s="215" t="s">
        <v>432</v>
      </c>
      <c r="B19" s="145" t="s">
        <v>435</v>
      </c>
      <c r="C19" s="242">
        <v>19.8</v>
      </c>
      <c r="D19" s="145"/>
      <c r="E19" s="139"/>
      <c r="F19" s="176" t="s">
        <v>418</v>
      </c>
      <c r="G19" s="244"/>
      <c r="H19" s="138"/>
      <c r="I19" s="810"/>
    </row>
    <row r="20" spans="1:9" ht="15" customHeight="1">
      <c r="A20" s="215" t="s">
        <v>434</v>
      </c>
      <c r="B20" s="145" t="s">
        <v>437</v>
      </c>
      <c r="C20" s="242">
        <v>30</v>
      </c>
      <c r="D20" s="145"/>
      <c r="E20" s="139"/>
      <c r="F20" s="176" t="s">
        <v>418</v>
      </c>
      <c r="G20" s="244"/>
      <c r="H20" s="138"/>
      <c r="I20" s="810"/>
    </row>
    <row r="21" spans="1:9" ht="15" customHeight="1">
      <c r="A21" s="215" t="s">
        <v>436</v>
      </c>
      <c r="B21" s="145" t="s">
        <v>439</v>
      </c>
      <c r="C21" s="242">
        <v>30</v>
      </c>
      <c r="D21" s="145"/>
      <c r="E21" s="139"/>
      <c r="F21" s="176" t="s">
        <v>418</v>
      </c>
      <c r="G21" s="244"/>
      <c r="H21" s="138"/>
      <c r="I21" s="810"/>
    </row>
    <row r="22" spans="1:9" ht="15" customHeight="1">
      <c r="A22" s="95" t="s">
        <v>438</v>
      </c>
      <c r="B22" s="97" t="s">
        <v>1044</v>
      </c>
      <c r="C22" s="99">
        <v>30</v>
      </c>
      <c r="D22" s="97"/>
      <c r="E22" s="101"/>
      <c r="F22" s="102" t="s">
        <v>418</v>
      </c>
      <c r="G22" s="244"/>
      <c r="H22" s="138"/>
      <c r="I22" s="810"/>
    </row>
    <row r="23" spans="1:9" ht="15" customHeight="1">
      <c r="A23" s="95" t="s">
        <v>440</v>
      </c>
      <c r="B23" s="97" t="s">
        <v>1045</v>
      </c>
      <c r="C23" s="99">
        <v>30</v>
      </c>
      <c r="D23" s="97"/>
      <c r="E23" s="101"/>
      <c r="F23" s="103" t="s">
        <v>418</v>
      </c>
      <c r="G23" s="244"/>
      <c r="H23" s="138"/>
      <c r="I23" s="810"/>
    </row>
    <row r="24" spans="1:9" ht="15" customHeight="1">
      <c r="A24" s="95" t="s">
        <v>828</v>
      </c>
      <c r="B24" s="97" t="s">
        <v>827</v>
      </c>
      <c r="C24" s="99">
        <v>19.8</v>
      </c>
      <c r="D24" s="97"/>
      <c r="E24" s="101"/>
      <c r="F24" s="103" t="s">
        <v>418</v>
      </c>
      <c r="G24" s="145"/>
      <c r="H24" s="138"/>
      <c r="I24" s="810"/>
    </row>
    <row r="25" spans="1:9" ht="15" customHeight="1">
      <c r="A25" s="95" t="s">
        <v>831</v>
      </c>
      <c r="B25" s="97" t="s">
        <v>830</v>
      </c>
      <c r="C25" s="99">
        <v>19.8</v>
      </c>
      <c r="D25" s="97"/>
      <c r="E25" s="101"/>
      <c r="F25" s="103" t="s">
        <v>418</v>
      </c>
      <c r="G25" s="145"/>
      <c r="H25" s="245"/>
      <c r="I25" s="810"/>
    </row>
    <row r="26" spans="1:9" ht="15" customHeight="1">
      <c r="A26" s="95" t="s">
        <v>834</v>
      </c>
      <c r="B26" s="97" t="s">
        <v>829</v>
      </c>
      <c r="C26" s="99">
        <v>25</v>
      </c>
      <c r="D26" s="97"/>
      <c r="E26" s="101"/>
      <c r="F26" s="103" t="s">
        <v>418</v>
      </c>
      <c r="G26" s="145"/>
      <c r="H26" s="245"/>
      <c r="I26" s="810"/>
    </row>
    <row r="27" spans="1:9" ht="15" customHeight="1">
      <c r="A27" s="95" t="s">
        <v>836</v>
      </c>
      <c r="B27" s="97" t="s">
        <v>832</v>
      </c>
      <c r="C27" s="99">
        <v>25</v>
      </c>
      <c r="D27" s="97"/>
      <c r="E27" s="101"/>
      <c r="F27" s="103" t="s">
        <v>418</v>
      </c>
      <c r="G27" s="145"/>
      <c r="H27" s="245"/>
      <c r="I27" s="810"/>
    </row>
    <row r="28" spans="1:9" ht="15" customHeight="1">
      <c r="A28" s="95" t="s">
        <v>838</v>
      </c>
      <c r="B28" s="97" t="s">
        <v>833</v>
      </c>
      <c r="C28" s="99">
        <v>30</v>
      </c>
      <c r="D28" s="97"/>
      <c r="E28" s="101"/>
      <c r="F28" s="103" t="s">
        <v>418</v>
      </c>
      <c r="G28" s="145"/>
      <c r="H28" s="245"/>
      <c r="I28" s="810"/>
    </row>
    <row r="29" spans="1:9" ht="15" customHeight="1">
      <c r="A29" s="95" t="s">
        <v>1023</v>
      </c>
      <c r="B29" s="97" t="s">
        <v>835</v>
      </c>
      <c r="C29" s="99">
        <v>30</v>
      </c>
      <c r="D29" s="97"/>
      <c r="E29" s="101"/>
      <c r="F29" s="103" t="s">
        <v>418</v>
      </c>
      <c r="G29" s="145"/>
      <c r="H29" s="245"/>
      <c r="I29" s="810"/>
    </row>
    <row r="30" spans="1:9" ht="15" customHeight="1">
      <c r="A30" s="95" t="s">
        <v>1036</v>
      </c>
      <c r="B30" s="97" t="s">
        <v>837</v>
      </c>
      <c r="C30" s="99">
        <v>19.8</v>
      </c>
      <c r="D30" s="97"/>
      <c r="E30" s="101"/>
      <c r="F30" s="103" t="s">
        <v>418</v>
      </c>
      <c r="G30" s="145"/>
      <c r="H30" s="245"/>
      <c r="I30" s="810"/>
    </row>
    <row r="31" spans="1:9" ht="15" customHeight="1">
      <c r="A31" s="95" t="s">
        <v>1043</v>
      </c>
      <c r="B31" s="97" t="s">
        <v>1001</v>
      </c>
      <c r="C31" s="99">
        <v>19.8</v>
      </c>
      <c r="D31" s="97"/>
      <c r="E31" s="101"/>
      <c r="F31" s="103" t="s">
        <v>418</v>
      </c>
      <c r="G31" s="145"/>
      <c r="H31" s="245"/>
      <c r="I31" s="810"/>
    </row>
    <row r="32" spans="1:9" ht="15" customHeight="1">
      <c r="A32" s="96" t="s">
        <v>1042</v>
      </c>
      <c r="B32" s="97" t="s">
        <v>1037</v>
      </c>
      <c r="C32" s="100">
        <v>19.8</v>
      </c>
      <c r="D32" s="97"/>
      <c r="E32" s="101"/>
      <c r="F32" s="103" t="s">
        <v>418</v>
      </c>
      <c r="G32" s="145"/>
      <c r="H32" s="245"/>
      <c r="I32" s="810"/>
    </row>
    <row r="33" spans="1:14" ht="15" customHeight="1">
      <c r="A33" s="95" t="s">
        <v>1451</v>
      </c>
      <c r="B33" s="800" t="s">
        <v>1453</v>
      </c>
      <c r="C33" s="100">
        <v>30</v>
      </c>
      <c r="D33" s="801"/>
      <c r="E33" s="802"/>
      <c r="F33" s="103" t="s">
        <v>418</v>
      </c>
      <c r="G33" s="145"/>
      <c r="H33" s="245"/>
      <c r="I33" s="810"/>
    </row>
    <row r="34" spans="1:14" ht="27.6">
      <c r="A34" s="96" t="s">
        <v>1452</v>
      </c>
      <c r="B34" s="800" t="s">
        <v>1454</v>
      </c>
      <c r="C34" s="100">
        <v>30</v>
      </c>
      <c r="D34" s="801"/>
      <c r="E34" s="802"/>
      <c r="F34" s="103" t="s">
        <v>418</v>
      </c>
      <c r="G34" s="145"/>
      <c r="H34" s="245"/>
      <c r="I34" s="810"/>
    </row>
    <row r="35" spans="1:14" ht="15" customHeight="1">
      <c r="A35" s="96" t="s">
        <v>441</v>
      </c>
      <c r="B35" s="98" t="s">
        <v>839</v>
      </c>
      <c r="C35" s="100"/>
      <c r="D35" s="97"/>
      <c r="E35" s="101"/>
      <c r="F35" s="102"/>
      <c r="G35" s="145"/>
      <c r="H35" s="245"/>
      <c r="I35" s="810"/>
    </row>
    <row r="36" spans="1:14" ht="15" customHeight="1">
      <c r="A36" s="215" t="s">
        <v>1258</v>
      </c>
      <c r="B36" s="145" t="s">
        <v>1254</v>
      </c>
      <c r="C36" s="242">
        <v>7.5</v>
      </c>
      <c r="D36" s="145"/>
      <c r="E36" s="139"/>
      <c r="F36" s="176" t="s">
        <v>418</v>
      </c>
      <c r="G36" s="145"/>
      <c r="H36" s="245"/>
      <c r="I36" s="810"/>
    </row>
    <row r="37" spans="1:14" ht="15" customHeight="1">
      <c r="A37" s="215" t="s">
        <v>443</v>
      </c>
      <c r="B37" s="145" t="s">
        <v>1255</v>
      </c>
      <c r="C37" s="242">
        <v>4.95</v>
      </c>
      <c r="D37" s="145"/>
      <c r="E37" s="139"/>
      <c r="F37" s="176" t="s">
        <v>442</v>
      </c>
      <c r="G37" s="145"/>
      <c r="H37" s="245"/>
      <c r="I37" s="810"/>
    </row>
    <row r="38" spans="1:14" ht="15" customHeight="1">
      <c r="A38" s="215" t="s">
        <v>444</v>
      </c>
      <c r="B38" s="145" t="s">
        <v>1256</v>
      </c>
      <c r="C38" s="242">
        <v>4.95</v>
      </c>
      <c r="D38" s="145"/>
      <c r="E38" s="139"/>
      <c r="F38" s="176" t="s">
        <v>442</v>
      </c>
      <c r="G38" s="145"/>
      <c r="H38" s="245"/>
      <c r="I38" s="810"/>
    </row>
    <row r="39" spans="1:14" ht="15" customHeight="1" thickBot="1">
      <c r="A39" s="223" t="s">
        <v>1030</v>
      </c>
      <c r="B39" s="148" t="s">
        <v>1257</v>
      </c>
      <c r="C39" s="246">
        <v>4.95</v>
      </c>
      <c r="D39" s="148"/>
      <c r="E39" s="140"/>
      <c r="F39" s="177" t="s">
        <v>442</v>
      </c>
      <c r="G39" s="148"/>
      <c r="H39" s="247"/>
      <c r="I39" s="810"/>
    </row>
    <row r="40" spans="1:14" ht="69.75" customHeight="1">
      <c r="A40" s="222" t="s">
        <v>445</v>
      </c>
      <c r="B40" s="142" t="s">
        <v>446</v>
      </c>
      <c r="C40" s="248">
        <v>280</v>
      </c>
      <c r="D40" s="142"/>
      <c r="E40" s="143"/>
      <c r="F40" s="185" t="s">
        <v>442</v>
      </c>
      <c r="G40" s="142"/>
      <c r="H40" s="144" t="s">
        <v>991</v>
      </c>
      <c r="I40" s="810"/>
    </row>
    <row r="41" spans="1:14">
      <c r="A41" s="215" t="s">
        <v>1251</v>
      </c>
      <c r="B41" s="145" t="s">
        <v>1000</v>
      </c>
      <c r="C41" s="242">
        <v>17.899999999999999</v>
      </c>
      <c r="D41" s="145"/>
      <c r="E41" s="139"/>
      <c r="F41" s="176" t="s">
        <v>418</v>
      </c>
      <c r="G41" s="145"/>
      <c r="H41" s="138"/>
      <c r="I41" s="810"/>
    </row>
    <row r="42" spans="1:14">
      <c r="A42" s="215" t="s">
        <v>1250</v>
      </c>
      <c r="B42" s="145" t="s">
        <v>1002</v>
      </c>
      <c r="C42" s="242">
        <v>34.9</v>
      </c>
      <c r="D42" s="145"/>
      <c r="E42" s="139"/>
      <c r="F42" s="176" t="s">
        <v>418</v>
      </c>
      <c r="G42" s="145"/>
      <c r="H42" s="138"/>
      <c r="I42" s="810"/>
      <c r="J42" s="499"/>
      <c r="K42" s="499"/>
      <c r="L42" s="499"/>
      <c r="M42" s="499"/>
      <c r="N42" s="499"/>
    </row>
    <row r="43" spans="1:14">
      <c r="A43" s="215" t="s">
        <v>1252</v>
      </c>
      <c r="B43" s="145" t="s">
        <v>1246</v>
      </c>
      <c r="C43" s="242">
        <v>17.899999999999999</v>
      </c>
      <c r="D43" s="145"/>
      <c r="E43" s="495"/>
      <c r="F43" s="176" t="s">
        <v>418</v>
      </c>
      <c r="G43" s="145"/>
      <c r="H43" s="138"/>
      <c r="I43" s="810"/>
      <c r="J43" s="57"/>
      <c r="K43" s="57"/>
      <c r="L43" s="57"/>
      <c r="M43" s="57"/>
      <c r="N43" s="57"/>
    </row>
    <row r="44" spans="1:14" ht="14.4" thickBot="1">
      <c r="A44" s="496" t="s">
        <v>1253</v>
      </c>
      <c r="B44" s="145" t="s">
        <v>1247</v>
      </c>
      <c r="C44" s="494">
        <v>34.9</v>
      </c>
      <c r="D44" s="497"/>
      <c r="E44" s="498"/>
      <c r="F44" s="176" t="s">
        <v>418</v>
      </c>
      <c r="G44" s="501"/>
      <c r="H44" s="500"/>
      <c r="I44" s="810"/>
    </row>
    <row r="45" spans="1:14">
      <c r="A45" s="229">
        <v>6.2</v>
      </c>
      <c r="B45" s="164" t="s">
        <v>447</v>
      </c>
      <c r="C45" s="248"/>
      <c r="D45" s="142"/>
      <c r="E45" s="143"/>
      <c r="F45" s="185"/>
      <c r="G45" s="142" t="s">
        <v>167</v>
      </c>
      <c r="H45" s="249"/>
      <c r="I45" s="810"/>
    </row>
    <row r="46" spans="1:14" ht="15" customHeight="1">
      <c r="A46" s="250" t="s">
        <v>448</v>
      </c>
      <c r="B46" s="145" t="s">
        <v>449</v>
      </c>
      <c r="C46" s="139"/>
      <c r="D46" s="145"/>
      <c r="E46" s="139"/>
      <c r="F46" s="145"/>
      <c r="G46" s="145"/>
      <c r="H46" s="138"/>
      <c r="I46" s="810"/>
    </row>
    <row r="47" spans="1:14" ht="15" customHeight="1">
      <c r="A47" s="215"/>
      <c r="B47" s="145" t="s">
        <v>450</v>
      </c>
      <c r="C47" s="139" t="s">
        <v>225</v>
      </c>
      <c r="D47" s="145"/>
      <c r="E47" s="139"/>
      <c r="F47" s="145"/>
      <c r="G47" s="145"/>
      <c r="H47" s="138"/>
      <c r="I47" s="810"/>
    </row>
    <row r="48" spans="1:14" ht="15" customHeight="1">
      <c r="A48" s="215"/>
      <c r="B48" s="145" t="s">
        <v>451</v>
      </c>
      <c r="C48" s="242">
        <v>65</v>
      </c>
      <c r="D48" s="145"/>
      <c r="E48" s="139"/>
      <c r="F48" s="145"/>
      <c r="G48" s="145"/>
      <c r="H48" s="138"/>
      <c r="I48" s="810"/>
    </row>
    <row r="49" spans="1:9" ht="15" customHeight="1">
      <c r="A49" s="215"/>
      <c r="B49" s="145" t="s">
        <v>452</v>
      </c>
      <c r="C49" s="242">
        <v>15</v>
      </c>
      <c r="D49" s="145"/>
      <c r="E49" s="139"/>
      <c r="F49" s="145"/>
      <c r="G49" s="145"/>
      <c r="H49" s="138"/>
      <c r="I49" s="810"/>
    </row>
    <row r="50" spans="1:9" ht="27.6">
      <c r="A50" s="215" t="s">
        <v>453</v>
      </c>
      <c r="B50" s="145" t="s">
        <v>1165</v>
      </c>
      <c r="C50" s="150">
        <v>30</v>
      </c>
      <c r="D50" s="251"/>
      <c r="E50" s="221"/>
      <c r="F50" s="145"/>
      <c r="G50" s="145"/>
      <c r="H50" s="252" t="s">
        <v>454</v>
      </c>
      <c r="I50" s="810"/>
    </row>
    <row r="51" spans="1:9" ht="15" customHeight="1">
      <c r="A51" s="215"/>
      <c r="B51" s="145" t="s">
        <v>1166</v>
      </c>
      <c r="C51" s="150">
        <v>40</v>
      </c>
      <c r="D51" s="251"/>
      <c r="E51" s="221"/>
      <c r="F51" s="145"/>
      <c r="G51" s="145"/>
      <c r="H51" s="138"/>
      <c r="I51" s="810"/>
    </row>
    <row r="52" spans="1:9" ht="15" customHeight="1">
      <c r="A52" s="215" t="s">
        <v>455</v>
      </c>
      <c r="B52" s="145" t="s">
        <v>456</v>
      </c>
      <c r="C52" s="150">
        <v>52</v>
      </c>
      <c r="D52" s="253"/>
      <c r="E52" s="139"/>
      <c r="F52" s="176" t="s">
        <v>148</v>
      </c>
      <c r="G52" s="145"/>
      <c r="H52" s="138"/>
      <c r="I52" s="810"/>
    </row>
    <row r="53" spans="1:9" ht="15" customHeight="1">
      <c r="A53" s="215" t="s">
        <v>457</v>
      </c>
      <c r="B53" s="145" t="s">
        <v>840</v>
      </c>
      <c r="C53" s="150">
        <v>52</v>
      </c>
      <c r="D53" s="253"/>
      <c r="E53" s="139"/>
      <c r="F53" s="176" t="s">
        <v>148</v>
      </c>
      <c r="G53" s="145"/>
      <c r="H53" s="138"/>
      <c r="I53" s="810"/>
    </row>
    <row r="54" spans="1:9">
      <c r="A54" s="215" t="s">
        <v>458</v>
      </c>
      <c r="B54" s="145" t="s">
        <v>841</v>
      </c>
      <c r="C54" s="254" t="s">
        <v>1347</v>
      </c>
      <c r="D54" s="255"/>
      <c r="E54" s="221"/>
      <c r="F54" s="145"/>
      <c r="G54" s="216"/>
      <c r="H54" s="138" t="s">
        <v>1346</v>
      </c>
      <c r="I54" s="810"/>
    </row>
    <row r="55" spans="1:9" ht="15" customHeight="1">
      <c r="A55" s="215" t="s">
        <v>459</v>
      </c>
      <c r="B55" s="145"/>
      <c r="C55" s="150"/>
      <c r="D55" s="251"/>
      <c r="E55" s="221"/>
      <c r="F55" s="145"/>
      <c r="G55" s="145"/>
      <c r="H55" s="138"/>
      <c r="I55" s="810"/>
    </row>
    <row r="56" spans="1:9" ht="15" customHeight="1">
      <c r="A56" s="215" t="s">
        <v>460</v>
      </c>
      <c r="B56" s="145" t="s">
        <v>461</v>
      </c>
      <c r="C56" s="150">
        <v>10</v>
      </c>
      <c r="D56" s="251"/>
      <c r="E56" s="221"/>
      <c r="F56" s="145"/>
      <c r="G56" s="145"/>
      <c r="H56" s="138"/>
      <c r="I56" s="810"/>
    </row>
    <row r="57" spans="1:9" ht="15" customHeight="1">
      <c r="A57" s="215" t="s">
        <v>1249</v>
      </c>
      <c r="B57" s="145" t="s">
        <v>1219</v>
      </c>
      <c r="C57" s="146">
        <v>15</v>
      </c>
      <c r="D57" s="216"/>
      <c r="E57" s="221"/>
      <c r="F57" s="145"/>
      <c r="G57" s="145"/>
      <c r="H57" s="138"/>
      <c r="I57" s="810"/>
    </row>
    <row r="58" spans="1:9" ht="71.25" customHeight="1" thickBot="1">
      <c r="A58" s="223" t="s">
        <v>462</v>
      </c>
      <c r="B58" s="148" t="s">
        <v>463</v>
      </c>
      <c r="C58" s="256">
        <v>30</v>
      </c>
      <c r="D58" s="257"/>
      <c r="E58" s="258"/>
      <c r="F58" s="148"/>
      <c r="G58" s="148"/>
      <c r="H58" s="141" t="s">
        <v>464</v>
      </c>
      <c r="I58" s="810"/>
    </row>
    <row r="59" spans="1:9" ht="30" customHeight="1" thickBot="1">
      <c r="A59" s="222" t="s">
        <v>1046</v>
      </c>
      <c r="B59" s="142" t="s">
        <v>1167</v>
      </c>
      <c r="C59" s="143" t="s">
        <v>1409</v>
      </c>
      <c r="D59" s="259"/>
      <c r="E59" s="179"/>
      <c r="F59" s="142"/>
      <c r="G59" s="142"/>
      <c r="H59" s="144"/>
      <c r="I59" s="810"/>
    </row>
    <row r="60" spans="1:9" ht="28.2" thickBot="1">
      <c r="A60" s="215" t="s">
        <v>1150</v>
      </c>
      <c r="B60" s="145" t="s">
        <v>1107</v>
      </c>
      <c r="C60" s="716">
        <v>0.03</v>
      </c>
      <c r="D60" s="260"/>
      <c r="E60" s="221"/>
      <c r="F60" s="145"/>
      <c r="G60" s="145"/>
      <c r="H60" s="144" t="s">
        <v>1049</v>
      </c>
      <c r="I60" s="810"/>
    </row>
    <row r="61" spans="1:9" ht="69">
      <c r="A61" s="215" t="s">
        <v>1047</v>
      </c>
      <c r="B61" s="145" t="s">
        <v>1025</v>
      </c>
      <c r="C61" s="261" t="s">
        <v>1024</v>
      </c>
      <c r="D61" s="260"/>
      <c r="E61" s="221"/>
      <c r="F61" s="145"/>
      <c r="G61" s="243"/>
      <c r="H61" s="144" t="s">
        <v>1188</v>
      </c>
      <c r="I61" s="810"/>
    </row>
    <row r="62" spans="1:9" ht="15" customHeight="1">
      <c r="A62" s="215" t="s">
        <v>1048</v>
      </c>
      <c r="B62" s="145"/>
      <c r="C62" s="261"/>
      <c r="D62" s="260"/>
      <c r="E62" s="221"/>
      <c r="F62" s="145"/>
      <c r="G62" s="145"/>
      <c r="H62" s="138"/>
      <c r="I62" s="810"/>
    </row>
    <row r="63" spans="1:9" ht="15" customHeight="1">
      <c r="A63" s="215" t="s">
        <v>465</v>
      </c>
      <c r="B63" s="145" t="s">
        <v>466</v>
      </c>
      <c r="C63" s="139" t="s">
        <v>467</v>
      </c>
      <c r="D63" s="216"/>
      <c r="E63" s="221"/>
      <c r="F63" s="145"/>
      <c r="G63" s="145"/>
      <c r="H63" s="138"/>
      <c r="I63" s="810"/>
    </row>
    <row r="64" spans="1:9" ht="114" customHeight="1">
      <c r="A64" s="215" t="s">
        <v>468</v>
      </c>
      <c r="B64" s="145" t="s">
        <v>469</v>
      </c>
      <c r="C64" s="139" t="s">
        <v>470</v>
      </c>
      <c r="D64" s="145"/>
      <c r="E64" s="139"/>
      <c r="F64" s="145"/>
      <c r="G64" s="145"/>
      <c r="H64" s="138"/>
      <c r="I64" s="810"/>
    </row>
    <row r="65" spans="1:9" ht="15" customHeight="1">
      <c r="A65" s="215" t="s">
        <v>471</v>
      </c>
      <c r="B65" s="145" t="s">
        <v>472</v>
      </c>
      <c r="C65" s="262">
        <v>25</v>
      </c>
      <c r="D65" s="216"/>
      <c r="E65" s="221"/>
      <c r="F65" s="145"/>
      <c r="G65" s="145"/>
      <c r="H65" s="138"/>
      <c r="I65" s="810"/>
    </row>
    <row r="66" spans="1:9" ht="27.6">
      <c r="A66" s="215" t="s">
        <v>1248</v>
      </c>
      <c r="B66" s="145" t="s">
        <v>1168</v>
      </c>
      <c r="C66" s="262">
        <v>10</v>
      </c>
      <c r="D66" s="216"/>
      <c r="E66" s="221"/>
      <c r="F66" s="145"/>
      <c r="G66" s="145"/>
      <c r="H66" s="138" t="s">
        <v>473</v>
      </c>
      <c r="I66" s="810"/>
    </row>
    <row r="67" spans="1:9" ht="15" customHeight="1">
      <c r="A67" s="215" t="s">
        <v>474</v>
      </c>
      <c r="B67" s="145" t="s">
        <v>1169</v>
      </c>
      <c r="C67" s="262">
        <v>60</v>
      </c>
      <c r="D67" s="216"/>
      <c r="E67" s="221"/>
      <c r="F67" s="145"/>
      <c r="G67" s="145"/>
      <c r="H67" s="138"/>
      <c r="I67" s="810"/>
    </row>
    <row r="68" spans="1:9" ht="27.6">
      <c r="A68" s="737" t="s">
        <v>475</v>
      </c>
      <c r="B68" s="152" t="s">
        <v>1170</v>
      </c>
      <c r="C68" s="151" t="s">
        <v>476</v>
      </c>
      <c r="D68" s="152"/>
      <c r="E68" s="750"/>
      <c r="F68" s="152"/>
      <c r="G68" s="152"/>
      <c r="H68" s="484" t="s">
        <v>477</v>
      </c>
      <c r="I68" s="810"/>
    </row>
    <row r="69" spans="1:9" ht="15" customHeight="1">
      <c r="A69" s="234" t="s">
        <v>478</v>
      </c>
      <c r="B69" s="213" t="s">
        <v>479</v>
      </c>
      <c r="C69" s="273" t="s">
        <v>480</v>
      </c>
      <c r="D69" s="213"/>
      <c r="E69" s="273"/>
      <c r="F69" s="276" t="s">
        <v>148</v>
      </c>
      <c r="G69" s="213"/>
      <c r="H69" s="303"/>
      <c r="I69" s="810"/>
    </row>
    <row r="70" spans="1:9" ht="15" customHeight="1">
      <c r="A70" s="748" t="s">
        <v>1426</v>
      </c>
      <c r="B70" s="748"/>
      <c r="C70" s="748"/>
      <c r="D70" s="748"/>
      <c r="E70" s="749"/>
      <c r="F70" s="748"/>
      <c r="G70" s="748"/>
      <c r="H70" s="748"/>
      <c r="I70" s="810"/>
    </row>
    <row r="71" spans="1:9">
      <c r="A71" s="136" t="s">
        <v>1171</v>
      </c>
      <c r="B71" s="5"/>
      <c r="C71" s="136"/>
      <c r="D71" s="136"/>
      <c r="E71" s="136"/>
      <c r="F71" s="136"/>
      <c r="G71" s="136"/>
      <c r="H71" s="136"/>
      <c r="I71" s="810"/>
    </row>
    <row r="72" spans="1:9" ht="24" customHeight="1">
      <c r="A72" s="850" t="s">
        <v>1427</v>
      </c>
      <c r="B72" s="850"/>
      <c r="C72" s="850"/>
      <c r="D72" s="850"/>
      <c r="E72" s="850"/>
      <c r="F72" s="850"/>
      <c r="G72" s="850"/>
      <c r="H72" s="850"/>
      <c r="I72" s="810"/>
    </row>
    <row r="73" spans="1:9" ht="25.5" customHeight="1">
      <c r="A73" s="850" t="s">
        <v>1428</v>
      </c>
      <c r="B73" s="850"/>
      <c r="C73" s="850"/>
      <c r="D73" s="850"/>
      <c r="E73" s="850"/>
      <c r="F73" s="850"/>
      <c r="G73" s="850"/>
      <c r="H73" s="850"/>
      <c r="I73" s="810"/>
    </row>
    <row r="74" spans="1:9" ht="17.25" customHeight="1">
      <c r="A74" s="850" t="s">
        <v>1429</v>
      </c>
      <c r="B74" s="850"/>
      <c r="C74" s="850"/>
      <c r="D74" s="850"/>
      <c r="E74" s="850"/>
      <c r="F74" s="850"/>
      <c r="G74" s="850"/>
      <c r="H74" s="850"/>
      <c r="I74" s="810"/>
    </row>
    <row r="75" spans="1:9" ht="54" customHeight="1">
      <c r="A75" s="851" t="s">
        <v>1430</v>
      </c>
      <c r="B75" s="851"/>
      <c r="C75" s="851"/>
      <c r="D75" s="851"/>
      <c r="E75" s="851"/>
      <c r="F75" s="851"/>
      <c r="G75" s="851"/>
      <c r="H75" s="851"/>
      <c r="I75" s="810"/>
    </row>
    <row r="76" spans="1:9" ht="24" customHeight="1">
      <c r="A76" s="850" t="s">
        <v>1431</v>
      </c>
      <c r="B76" s="850"/>
      <c r="C76" s="850"/>
      <c r="D76" s="850"/>
      <c r="E76" s="850"/>
      <c r="F76" s="850"/>
      <c r="G76" s="850"/>
      <c r="H76" s="850"/>
      <c r="I76" s="810"/>
    </row>
    <row r="77" spans="1:9" ht="21" customHeight="1">
      <c r="A77" s="850" t="s">
        <v>1432</v>
      </c>
      <c r="B77" s="850"/>
      <c r="C77" s="850"/>
      <c r="D77" s="850"/>
      <c r="E77" s="850"/>
      <c r="F77" s="850"/>
      <c r="G77" s="850"/>
      <c r="H77" s="850"/>
      <c r="I77" s="810"/>
    </row>
    <row r="78" spans="1:9">
      <c r="A78" s="849" t="s">
        <v>1370</v>
      </c>
      <c r="B78" s="849"/>
      <c r="C78" s="849"/>
      <c r="D78" s="849"/>
      <c r="E78" s="849"/>
      <c r="F78" s="849"/>
      <c r="G78" s="849"/>
      <c r="H78" s="849"/>
      <c r="I78" s="849"/>
    </row>
    <row r="79" spans="1:9" hidden="1">
      <c r="A79" s="263"/>
      <c r="B79" s="137"/>
      <c r="C79" s="135"/>
      <c r="D79" s="214"/>
      <c r="E79" s="135"/>
      <c r="F79" s="137"/>
      <c r="G79" s="135"/>
      <c r="H79" s="136"/>
    </row>
    <row r="80" spans="1:9" hidden="1">
      <c r="A80" s="37"/>
      <c r="B80" s="2"/>
      <c r="C80" s="5"/>
    </row>
    <row r="81" spans="1:3" hidden="1">
      <c r="A81" s="37"/>
      <c r="B81" s="2"/>
      <c r="C81" s="5"/>
    </row>
    <row r="82" spans="1:3" hidden="1">
      <c r="A82" s="37"/>
      <c r="C82" s="5"/>
    </row>
    <row r="83" spans="1:3" hidden="1">
      <c r="A83" s="37"/>
      <c r="C83" s="5"/>
    </row>
    <row r="84" spans="1:3" hidden="1">
      <c r="A84" s="37"/>
    </row>
    <row r="85" spans="1:3" hidden="1">
      <c r="A85" s="37"/>
    </row>
  </sheetData>
  <sheetProtection algorithmName="SHA-512" hashValue="7FqsMd6N1yz8pIqkN19mJkdRxhwijAWHuz0fYYq5v94+Eo0xo9ogo2GsEt7mtbo4ST9byTP0dKMNJYr6hBZzbQ==" saltValue="/D5YDPZBPjEtqqIgxPafxA==" spinCount="100000" sheet="1" selectLockedCells="1" selectUnlockedCells="1"/>
  <mergeCells count="8">
    <mergeCell ref="A78:I78"/>
    <mergeCell ref="I1:I77"/>
    <mergeCell ref="A72:H72"/>
    <mergeCell ref="A73:H73"/>
    <mergeCell ref="A74:H74"/>
    <mergeCell ref="A75:H75"/>
    <mergeCell ref="A77:H77"/>
    <mergeCell ref="A76:H76"/>
  </mergeCells>
  <phoneticPr fontId="80" type="noConversion"/>
  <pageMargins left="0.51181102362204722" right="0.51181102362204722" top="0.94488188976377963" bottom="0.70866141732283472" header="0.23622047244094491" footer="0.31496062992125984"/>
  <pageSetup paperSize="9" scale="82" fitToHeight="0" orientation="landscape" r:id="rId1"/>
  <headerFooter>
    <oddHeader>&amp;L&amp;"-,מודגש"&amp;14תעריפון עסק גדול</oddHeader>
    <oddFooter>&amp;L&amp;"-,מודגש"&amp;12 01/04/2025&amp;C&amp;"-,מודגש" עמוד &amp;P מתוך &amp;N  לפרק זה</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גיליון8"/>
  <dimension ref="A1:H92"/>
  <sheetViews>
    <sheetView rightToLeft="1" zoomScale="106" zoomScaleNormal="106" zoomScalePageLayoutView="85" workbookViewId="0">
      <selection activeCell="A85" sqref="A85:XFD1048576"/>
    </sheetView>
  </sheetViews>
  <sheetFormatPr defaultColWidth="0" defaultRowHeight="13.8" zeroHeight="1"/>
  <cols>
    <col min="1" max="1" width="24.59765625" style="22" customWidth="1"/>
    <col min="2" max="2" width="34.09765625" style="13" bestFit="1" customWidth="1"/>
    <col min="3" max="3" width="28.8984375" style="22" customWidth="1"/>
    <col min="4" max="4" width="12.19921875" style="13" customWidth="1"/>
    <col min="5" max="5" width="9" style="22" customWidth="1"/>
    <col min="6" max="6" width="8.69921875" style="22" customWidth="1"/>
    <col min="7" max="7" width="14" style="14" customWidth="1"/>
    <col min="8" max="8" width="12.19921875" style="703" customWidth="1"/>
    <col min="9" max="16384" width="9" style="22" hidden="1"/>
  </cols>
  <sheetData>
    <row r="1" spans="1:8" ht="27" customHeight="1">
      <c r="A1" s="794" t="s">
        <v>983</v>
      </c>
      <c r="B1" s="794"/>
      <c r="C1" s="794"/>
      <c r="D1" s="794"/>
      <c r="E1" s="794"/>
      <c r="F1" s="794"/>
      <c r="G1" s="794"/>
      <c r="H1" s="852" t="s">
        <v>1371</v>
      </c>
    </row>
    <row r="2" spans="1:8" s="26" customFormat="1" ht="16.2" thickBot="1">
      <c r="A2" s="855" t="s">
        <v>1085</v>
      </c>
      <c r="B2" s="855"/>
      <c r="C2" s="855"/>
      <c r="D2" s="855"/>
      <c r="E2" s="855"/>
      <c r="F2" s="855"/>
      <c r="G2" s="855"/>
      <c r="H2" s="852"/>
    </row>
    <row r="3" spans="1:8" s="523" customFormat="1" ht="47.4" thickBot="1">
      <c r="A3" s="338" t="s">
        <v>1065</v>
      </c>
      <c r="B3" s="339" t="s">
        <v>330</v>
      </c>
      <c r="C3" s="337" t="s">
        <v>1066</v>
      </c>
      <c r="D3" s="337" t="s">
        <v>1067</v>
      </c>
      <c r="E3" s="337" t="s">
        <v>1068</v>
      </c>
      <c r="F3" s="339" t="s">
        <v>1069</v>
      </c>
      <c r="G3" s="339" t="s">
        <v>332</v>
      </c>
      <c r="H3" s="852"/>
    </row>
    <row r="4" spans="1:8" ht="14.4" thickBot="1">
      <c r="A4" s="704">
        <v>7</v>
      </c>
      <c r="B4" s="264" t="s">
        <v>579</v>
      </c>
      <c r="C4" s="265"/>
      <c r="D4" s="187"/>
      <c r="E4" s="265"/>
      <c r="F4" s="187"/>
      <c r="G4" s="266"/>
      <c r="H4" s="852"/>
    </row>
    <row r="5" spans="1:8">
      <c r="A5" s="705">
        <v>7.1</v>
      </c>
      <c r="B5" s="178" t="s">
        <v>482</v>
      </c>
      <c r="C5" s="185"/>
      <c r="D5" s="169"/>
      <c r="E5" s="185"/>
      <c r="F5" s="169"/>
      <c r="G5" s="142"/>
      <c r="H5" s="852"/>
    </row>
    <row r="6" spans="1:8">
      <c r="A6" s="157" t="s">
        <v>483</v>
      </c>
      <c r="B6" s="145" t="s">
        <v>864</v>
      </c>
      <c r="C6" s="267">
        <v>1.4999999999999999E-2</v>
      </c>
      <c r="D6" s="139" t="s">
        <v>865</v>
      </c>
      <c r="E6" s="145"/>
      <c r="F6" s="159" t="s">
        <v>148</v>
      </c>
      <c r="G6" s="145"/>
      <c r="H6" s="852"/>
    </row>
    <row r="7" spans="1:8">
      <c r="A7" s="157" t="s">
        <v>1151</v>
      </c>
      <c r="B7" s="145" t="s">
        <v>866</v>
      </c>
      <c r="C7" s="267">
        <v>3.0000000000000001E-3</v>
      </c>
      <c r="D7" s="139" t="s">
        <v>876</v>
      </c>
      <c r="E7" s="145"/>
      <c r="F7" s="159" t="s">
        <v>148</v>
      </c>
      <c r="G7" s="145"/>
      <c r="H7" s="852"/>
    </row>
    <row r="8" spans="1:8">
      <c r="A8" s="157" t="s">
        <v>485</v>
      </c>
      <c r="B8" s="145" t="s">
        <v>867</v>
      </c>
      <c r="C8" s="176"/>
      <c r="D8" s="139"/>
      <c r="E8" s="145"/>
      <c r="F8" s="159"/>
      <c r="G8" s="145"/>
      <c r="H8" s="852"/>
    </row>
    <row r="9" spans="1:8">
      <c r="A9" s="157" t="s">
        <v>868</v>
      </c>
      <c r="B9" s="145" t="s">
        <v>869</v>
      </c>
      <c r="C9" s="176" t="s">
        <v>870</v>
      </c>
      <c r="D9" s="139"/>
      <c r="E9" s="145"/>
      <c r="F9" s="159" t="s">
        <v>148</v>
      </c>
      <c r="G9" s="145"/>
      <c r="H9" s="852"/>
    </row>
    <row r="10" spans="1:8">
      <c r="A10" s="157" t="s">
        <v>871</v>
      </c>
      <c r="B10" s="145" t="s">
        <v>872</v>
      </c>
      <c r="C10" s="176" t="s">
        <v>873</v>
      </c>
      <c r="D10" s="139" t="s">
        <v>874</v>
      </c>
      <c r="E10" s="145"/>
      <c r="F10" s="159" t="s">
        <v>148</v>
      </c>
      <c r="G10" s="145" t="s">
        <v>875</v>
      </c>
      <c r="H10" s="852"/>
    </row>
    <row r="11" spans="1:8" ht="41.4">
      <c r="A11" s="157" t="s">
        <v>486</v>
      </c>
      <c r="B11" s="145" t="s">
        <v>877</v>
      </c>
      <c r="C11" s="176" t="s">
        <v>348</v>
      </c>
      <c r="D11" s="139"/>
      <c r="E11" s="145"/>
      <c r="F11" s="159" t="s">
        <v>148</v>
      </c>
      <c r="G11" s="145" t="s">
        <v>878</v>
      </c>
      <c r="H11" s="852"/>
    </row>
    <row r="12" spans="1:8" ht="41.4">
      <c r="A12" s="157" t="s">
        <v>487</v>
      </c>
      <c r="B12" s="145" t="s">
        <v>879</v>
      </c>
      <c r="C12" s="176" t="s">
        <v>484</v>
      </c>
      <c r="D12" s="139" t="s">
        <v>880</v>
      </c>
      <c r="E12" s="145"/>
      <c r="F12" s="159" t="s">
        <v>148</v>
      </c>
      <c r="G12" s="145" t="s">
        <v>881</v>
      </c>
      <c r="H12" s="852"/>
    </row>
    <row r="13" spans="1:8">
      <c r="A13" s="157" t="s">
        <v>488</v>
      </c>
      <c r="B13" s="145" t="s">
        <v>882</v>
      </c>
      <c r="C13" s="176" t="s">
        <v>883</v>
      </c>
      <c r="D13" s="139"/>
      <c r="E13" s="145"/>
      <c r="F13" s="159" t="s">
        <v>148</v>
      </c>
      <c r="G13" s="145"/>
      <c r="H13" s="852"/>
    </row>
    <row r="14" spans="1:8">
      <c r="A14" s="157" t="s">
        <v>489</v>
      </c>
      <c r="B14" s="145" t="s">
        <v>884</v>
      </c>
      <c r="C14" s="176" t="s">
        <v>348</v>
      </c>
      <c r="D14" s="139"/>
      <c r="E14" s="145"/>
      <c r="F14" s="159" t="s">
        <v>148</v>
      </c>
      <c r="G14" s="145"/>
      <c r="H14" s="852"/>
    </row>
    <row r="15" spans="1:8" ht="14.4" thickBot="1">
      <c r="A15" s="161" t="s">
        <v>490</v>
      </c>
      <c r="B15" s="148" t="s">
        <v>885</v>
      </c>
      <c r="C15" s="268">
        <v>1.5E-3</v>
      </c>
      <c r="D15" s="140" t="s">
        <v>851</v>
      </c>
      <c r="E15" s="148"/>
      <c r="F15" s="170" t="s">
        <v>148</v>
      </c>
      <c r="G15" s="148"/>
      <c r="H15" s="852"/>
    </row>
    <row r="16" spans="1:8">
      <c r="A16" s="706" t="s">
        <v>491</v>
      </c>
      <c r="B16" s="474" t="s">
        <v>886</v>
      </c>
      <c r="C16" s="475" t="s">
        <v>887</v>
      </c>
      <c r="D16" s="476" t="s">
        <v>888</v>
      </c>
      <c r="E16" s="474"/>
      <c r="F16" s="477" t="s">
        <v>148</v>
      </c>
      <c r="G16" s="474" t="s">
        <v>889</v>
      </c>
      <c r="H16" s="852"/>
    </row>
    <row r="17" spans="1:8" ht="41.4">
      <c r="A17" s="201" t="s">
        <v>492</v>
      </c>
      <c r="B17" s="241" t="s">
        <v>890</v>
      </c>
      <c r="C17" s="473">
        <v>1E-3</v>
      </c>
      <c r="D17" s="208" t="s">
        <v>888</v>
      </c>
      <c r="E17" s="241" t="s">
        <v>891</v>
      </c>
      <c r="F17" s="205" t="s">
        <v>148</v>
      </c>
      <c r="G17" s="241" t="s">
        <v>892</v>
      </c>
      <c r="H17" s="852"/>
    </row>
    <row r="18" spans="1:8" ht="27.6">
      <c r="A18" s="707" t="s">
        <v>493</v>
      </c>
      <c r="B18" s="152" t="s">
        <v>893</v>
      </c>
      <c r="C18" s="270" t="s">
        <v>894</v>
      </c>
      <c r="D18" s="151"/>
      <c r="E18" s="152"/>
      <c r="F18" s="168" t="s">
        <v>148</v>
      </c>
      <c r="G18" s="152"/>
      <c r="H18" s="852"/>
    </row>
    <row r="19" spans="1:8">
      <c r="A19" s="708">
        <v>7.2</v>
      </c>
      <c r="B19" s="271" t="s">
        <v>494</v>
      </c>
      <c r="C19" s="272"/>
      <c r="D19" s="273"/>
      <c r="E19" s="213"/>
      <c r="F19" s="274"/>
      <c r="G19" s="213"/>
      <c r="H19" s="852"/>
    </row>
    <row r="20" spans="1:8" ht="27.6">
      <c r="A20" s="709" t="s">
        <v>495</v>
      </c>
      <c r="B20" s="213" t="s">
        <v>895</v>
      </c>
      <c r="C20" s="275">
        <v>0.01</v>
      </c>
      <c r="D20" s="213" t="s">
        <v>896</v>
      </c>
      <c r="E20" s="273"/>
      <c r="F20" s="276" t="s">
        <v>148</v>
      </c>
      <c r="G20" s="303" t="s">
        <v>897</v>
      </c>
      <c r="H20" s="852"/>
    </row>
    <row r="21" spans="1:8" ht="27.6">
      <c r="A21" s="201" t="s">
        <v>496</v>
      </c>
      <c r="B21" s="241" t="s">
        <v>898</v>
      </c>
      <c r="C21" s="277" t="s">
        <v>899</v>
      </c>
      <c r="D21" s="241" t="s">
        <v>896</v>
      </c>
      <c r="E21" s="208"/>
      <c r="F21" s="204"/>
      <c r="G21" s="316" t="s">
        <v>900</v>
      </c>
      <c r="H21" s="852"/>
    </row>
    <row r="22" spans="1:8" ht="41.4">
      <c r="A22" s="157" t="s">
        <v>497</v>
      </c>
      <c r="B22" s="145" t="s">
        <v>901</v>
      </c>
      <c r="C22" s="278" t="s">
        <v>887</v>
      </c>
      <c r="D22" s="145" t="s">
        <v>888</v>
      </c>
      <c r="E22" s="139"/>
      <c r="F22" s="176" t="s">
        <v>148</v>
      </c>
      <c r="G22" s="313" t="s">
        <v>902</v>
      </c>
      <c r="H22" s="852"/>
    </row>
    <row r="23" spans="1:8">
      <c r="A23" s="157" t="s">
        <v>498</v>
      </c>
      <c r="B23" s="145" t="s">
        <v>903</v>
      </c>
      <c r="C23" s="278" t="s">
        <v>904</v>
      </c>
      <c r="D23" s="145"/>
      <c r="E23" s="139"/>
      <c r="F23" s="176" t="s">
        <v>148</v>
      </c>
      <c r="G23" s="313"/>
      <c r="H23" s="852"/>
    </row>
    <row r="24" spans="1:8" ht="96" customHeight="1" thickBot="1">
      <c r="A24" s="161" t="s">
        <v>499</v>
      </c>
      <c r="B24" s="148" t="s">
        <v>905</v>
      </c>
      <c r="C24" s="279" t="s">
        <v>844</v>
      </c>
      <c r="D24" s="148"/>
      <c r="E24" s="140"/>
      <c r="F24" s="177" t="s">
        <v>148</v>
      </c>
      <c r="G24" s="418" t="s">
        <v>906</v>
      </c>
      <c r="H24" s="852"/>
    </row>
    <row r="25" spans="1:8">
      <c r="A25" s="154">
        <v>7.3</v>
      </c>
      <c r="B25" s="174" t="s">
        <v>907</v>
      </c>
      <c r="C25" s="280"/>
      <c r="D25" s="241"/>
      <c r="E25" s="208"/>
      <c r="F25" s="204"/>
      <c r="G25" s="316"/>
      <c r="H25" s="852"/>
    </row>
    <row r="26" spans="1:8">
      <c r="A26" s="157" t="s">
        <v>500</v>
      </c>
      <c r="B26" s="145" t="s">
        <v>908</v>
      </c>
      <c r="C26" s="190">
        <v>5.0000000000000001E-3</v>
      </c>
      <c r="D26" s="145" t="s">
        <v>909</v>
      </c>
      <c r="E26" s="139"/>
      <c r="F26" s="176" t="s">
        <v>148</v>
      </c>
      <c r="G26" s="313"/>
      <c r="H26" s="852"/>
    </row>
    <row r="27" spans="1:8">
      <c r="A27" s="707" t="s">
        <v>501</v>
      </c>
      <c r="B27" s="152" t="s">
        <v>910</v>
      </c>
      <c r="C27" s="281" t="s">
        <v>911</v>
      </c>
      <c r="D27" s="152"/>
      <c r="E27" s="151"/>
      <c r="F27" s="282"/>
      <c r="G27" s="421"/>
      <c r="H27" s="852"/>
    </row>
    <row r="28" spans="1:8">
      <c r="A28" s="710">
        <v>7.4</v>
      </c>
      <c r="B28" s="206" t="s">
        <v>842</v>
      </c>
      <c r="C28" s="195"/>
      <c r="D28" s="528"/>
      <c r="E28" s="195"/>
      <c r="F28" s="528"/>
      <c r="G28" s="415"/>
      <c r="H28" s="852"/>
    </row>
    <row r="29" spans="1:8" ht="55.8" thickBot="1">
      <c r="A29" s="707" t="s">
        <v>502</v>
      </c>
      <c r="B29" s="152" t="s">
        <v>912</v>
      </c>
      <c r="C29" s="281">
        <v>2E-3</v>
      </c>
      <c r="D29" s="282" t="s">
        <v>851</v>
      </c>
      <c r="E29" s="168"/>
      <c r="F29" s="282" t="s">
        <v>148</v>
      </c>
      <c r="G29" s="421" t="s">
        <v>913</v>
      </c>
      <c r="H29" s="852"/>
    </row>
    <row r="30" spans="1:8" ht="55.2">
      <c r="A30" s="705" t="s">
        <v>503</v>
      </c>
      <c r="B30" s="142" t="s">
        <v>914</v>
      </c>
      <c r="C30" s="269">
        <v>2E-3</v>
      </c>
      <c r="D30" s="143" t="s">
        <v>851</v>
      </c>
      <c r="E30" s="142"/>
      <c r="F30" s="169" t="s">
        <v>148</v>
      </c>
      <c r="G30" s="142" t="s">
        <v>913</v>
      </c>
      <c r="H30" s="852"/>
    </row>
    <row r="31" spans="1:8" ht="27.6">
      <c r="A31" s="157" t="s">
        <v>504</v>
      </c>
      <c r="B31" s="145" t="s">
        <v>915</v>
      </c>
      <c r="C31" s="127" t="s">
        <v>916</v>
      </c>
      <c r="D31" s="129" t="s">
        <v>520</v>
      </c>
      <c r="E31" s="145"/>
      <c r="F31" s="159" t="s">
        <v>148</v>
      </c>
      <c r="G31" s="145"/>
      <c r="H31" s="852"/>
    </row>
    <row r="32" spans="1:8" ht="15" customHeight="1">
      <c r="A32" s="157" t="s">
        <v>505</v>
      </c>
      <c r="B32" s="145" t="s">
        <v>917</v>
      </c>
      <c r="C32" s="127" t="s">
        <v>918</v>
      </c>
      <c r="D32" s="129"/>
      <c r="E32" s="145"/>
      <c r="F32" s="159" t="s">
        <v>148</v>
      </c>
      <c r="G32" s="145"/>
      <c r="H32" s="852"/>
    </row>
    <row r="33" spans="1:8" ht="41.4">
      <c r="A33" s="201" t="s">
        <v>506</v>
      </c>
      <c r="B33" s="241" t="s">
        <v>919</v>
      </c>
      <c r="C33" s="284" t="s">
        <v>850</v>
      </c>
      <c r="D33" s="126" t="s">
        <v>851</v>
      </c>
      <c r="E33" s="241"/>
      <c r="F33" s="205" t="s">
        <v>148</v>
      </c>
      <c r="G33" s="241" t="s">
        <v>920</v>
      </c>
      <c r="H33" s="852"/>
    </row>
    <row r="34" spans="1:8">
      <c r="A34" s="157" t="s">
        <v>507</v>
      </c>
      <c r="B34" s="145" t="s">
        <v>921</v>
      </c>
      <c r="C34" s="127" t="s">
        <v>922</v>
      </c>
      <c r="D34" s="129"/>
      <c r="E34" s="145"/>
      <c r="F34" s="159"/>
      <c r="G34" s="145"/>
      <c r="H34" s="852"/>
    </row>
    <row r="35" spans="1:8" ht="27.6">
      <c r="A35" s="157" t="s">
        <v>617</v>
      </c>
      <c r="B35" s="145" t="s">
        <v>923</v>
      </c>
      <c r="C35" s="127" t="s">
        <v>924</v>
      </c>
      <c r="D35" s="129"/>
      <c r="E35" s="145"/>
      <c r="F35" s="159" t="s">
        <v>148</v>
      </c>
      <c r="G35" s="145"/>
      <c r="H35" s="852"/>
    </row>
    <row r="36" spans="1:8">
      <c r="A36" s="157" t="s">
        <v>618</v>
      </c>
      <c r="B36" s="145" t="s">
        <v>853</v>
      </c>
      <c r="C36" s="127" t="s">
        <v>844</v>
      </c>
      <c r="D36" s="129"/>
      <c r="E36" s="145"/>
      <c r="F36" s="293"/>
      <c r="G36" s="145"/>
      <c r="H36" s="852"/>
    </row>
    <row r="37" spans="1:8">
      <c r="A37" s="157" t="s">
        <v>508</v>
      </c>
      <c r="B37" s="145" t="s">
        <v>925</v>
      </c>
      <c r="C37" s="127" t="s">
        <v>844</v>
      </c>
      <c r="D37" s="129"/>
      <c r="E37" s="145"/>
      <c r="F37" s="159"/>
      <c r="G37" s="145"/>
      <c r="H37" s="852"/>
    </row>
    <row r="38" spans="1:8">
      <c r="A38" s="157" t="s">
        <v>510</v>
      </c>
      <c r="B38" s="145" t="s">
        <v>926</v>
      </c>
      <c r="C38" s="127" t="s">
        <v>844</v>
      </c>
      <c r="D38" s="129"/>
      <c r="E38" s="145"/>
      <c r="F38" s="159"/>
      <c r="G38" s="145"/>
      <c r="H38" s="852"/>
    </row>
    <row r="39" spans="1:8" ht="14.4" thickBot="1">
      <c r="A39" s="161" t="s">
        <v>512</v>
      </c>
      <c r="B39" s="148" t="s">
        <v>843</v>
      </c>
      <c r="C39" s="130" t="s">
        <v>844</v>
      </c>
      <c r="D39" s="132"/>
      <c r="E39" s="148"/>
      <c r="F39" s="170"/>
      <c r="G39" s="148"/>
      <c r="H39" s="852"/>
    </row>
    <row r="40" spans="1:8">
      <c r="A40" s="854" t="s">
        <v>863</v>
      </c>
      <c r="B40" s="854"/>
      <c r="C40" s="854"/>
      <c r="D40" s="854"/>
      <c r="E40" s="854"/>
      <c r="F40" s="854"/>
      <c r="G40" s="854"/>
      <c r="H40" s="852"/>
    </row>
    <row r="41" spans="1:8" ht="14.4" thickBot="1">
      <c r="A41" s="854" t="s">
        <v>927</v>
      </c>
      <c r="B41" s="854"/>
      <c r="C41" s="854"/>
      <c r="D41" s="854"/>
      <c r="E41" s="854"/>
      <c r="F41" s="854"/>
      <c r="G41" s="854"/>
      <c r="H41" s="852"/>
    </row>
    <row r="42" spans="1:8">
      <c r="A42" s="705"/>
      <c r="B42" s="164" t="s">
        <v>928</v>
      </c>
      <c r="C42" s="185"/>
      <c r="D42" s="169"/>
      <c r="E42" s="185"/>
      <c r="F42" s="169"/>
      <c r="G42" s="142"/>
      <c r="H42" s="852"/>
    </row>
    <row r="43" spans="1:8">
      <c r="A43" s="157">
        <v>7.5</v>
      </c>
      <c r="B43" s="216" t="s">
        <v>482</v>
      </c>
      <c r="C43" s="176"/>
      <c r="D43" s="159"/>
      <c r="E43" s="176"/>
      <c r="F43" s="159"/>
      <c r="G43" s="145"/>
      <c r="H43" s="852"/>
    </row>
    <row r="44" spans="1:8">
      <c r="A44" s="157" t="s">
        <v>513</v>
      </c>
      <c r="B44" s="145" t="s">
        <v>929</v>
      </c>
      <c r="C44" s="267">
        <v>1.5E-3</v>
      </c>
      <c r="D44" s="139" t="s">
        <v>851</v>
      </c>
      <c r="E44" s="145" t="s">
        <v>930</v>
      </c>
      <c r="F44" s="159" t="s">
        <v>931</v>
      </c>
      <c r="G44" s="145"/>
      <c r="H44" s="852"/>
    </row>
    <row r="45" spans="1:8" ht="27.6">
      <c r="A45" s="157" t="s">
        <v>514</v>
      </c>
      <c r="B45" s="145" t="s">
        <v>932</v>
      </c>
      <c r="C45" s="127" t="s">
        <v>933</v>
      </c>
      <c r="D45" s="139"/>
      <c r="E45" s="145"/>
      <c r="F45" s="159" t="s">
        <v>934</v>
      </c>
      <c r="G45" s="145"/>
      <c r="H45" s="852"/>
    </row>
    <row r="46" spans="1:8">
      <c r="A46" s="707" t="s">
        <v>516</v>
      </c>
      <c r="B46" s="152" t="s">
        <v>935</v>
      </c>
      <c r="C46" s="282"/>
      <c r="D46" s="151"/>
      <c r="E46" s="152"/>
      <c r="F46" s="168"/>
      <c r="G46" s="152"/>
      <c r="H46" s="852"/>
    </row>
    <row r="47" spans="1:8" s="26" customFormat="1" ht="17.25" customHeight="1">
      <c r="A47" s="201" t="s">
        <v>516</v>
      </c>
      <c r="B47" s="241" t="s">
        <v>1172</v>
      </c>
      <c r="C47" s="204" t="s">
        <v>1173</v>
      </c>
      <c r="D47" s="208" t="s">
        <v>851</v>
      </c>
      <c r="E47" s="241"/>
      <c r="F47" s="205"/>
      <c r="G47" s="241"/>
      <c r="H47" s="852"/>
    </row>
    <row r="48" spans="1:8">
      <c r="A48" s="201" t="s">
        <v>516</v>
      </c>
      <c r="B48" s="241" t="s">
        <v>1174</v>
      </c>
      <c r="C48" s="473">
        <v>2E-3</v>
      </c>
      <c r="D48" s="208" t="s">
        <v>851</v>
      </c>
      <c r="E48" s="241"/>
      <c r="F48" s="205"/>
      <c r="G48" s="241"/>
      <c r="H48" s="852"/>
    </row>
    <row r="49" spans="1:8">
      <c r="A49" s="157" t="s">
        <v>518</v>
      </c>
      <c r="B49" s="145" t="s">
        <v>936</v>
      </c>
      <c r="C49" s="176" t="s">
        <v>883</v>
      </c>
      <c r="D49" s="139"/>
      <c r="E49" s="145"/>
      <c r="F49" s="159" t="s">
        <v>517</v>
      </c>
      <c r="G49" s="145"/>
      <c r="H49" s="852"/>
    </row>
    <row r="50" spans="1:8">
      <c r="A50" s="157" t="s">
        <v>519</v>
      </c>
      <c r="B50" s="145" t="s">
        <v>937</v>
      </c>
      <c r="C50" s="267">
        <v>6.0000000000000001E-3</v>
      </c>
      <c r="D50" s="139" t="s">
        <v>938</v>
      </c>
      <c r="E50" s="145"/>
      <c r="F50" s="159" t="s">
        <v>517</v>
      </c>
      <c r="G50" s="145"/>
      <c r="H50" s="852"/>
    </row>
    <row r="51" spans="1:8">
      <c r="A51" s="157" t="s">
        <v>521</v>
      </c>
      <c r="B51" s="145" t="s">
        <v>939</v>
      </c>
      <c r="C51" s="176" t="s">
        <v>940</v>
      </c>
      <c r="D51" s="139" t="s">
        <v>851</v>
      </c>
      <c r="E51" s="145"/>
      <c r="F51" s="159" t="s">
        <v>517</v>
      </c>
      <c r="G51" s="145" t="s">
        <v>941</v>
      </c>
      <c r="H51" s="852"/>
    </row>
    <row r="52" spans="1:8">
      <c r="A52" s="157" t="s">
        <v>522</v>
      </c>
      <c r="B52" s="145" t="s">
        <v>942</v>
      </c>
      <c r="C52" s="127" t="s">
        <v>943</v>
      </c>
      <c r="D52" s="139" t="s">
        <v>944</v>
      </c>
      <c r="E52" s="145"/>
      <c r="F52" s="159" t="s">
        <v>517</v>
      </c>
      <c r="G52" s="145" t="s">
        <v>941</v>
      </c>
      <c r="H52" s="852"/>
    </row>
    <row r="53" spans="1:8">
      <c r="A53" s="157" t="s">
        <v>523</v>
      </c>
      <c r="B53" s="145" t="s">
        <v>945</v>
      </c>
      <c r="C53" s="176" t="s">
        <v>946</v>
      </c>
      <c r="D53" s="139"/>
      <c r="E53" s="145"/>
      <c r="F53" s="159" t="s">
        <v>517</v>
      </c>
      <c r="G53" s="145"/>
      <c r="H53" s="852"/>
    </row>
    <row r="54" spans="1:8" ht="27.6">
      <c r="A54" s="157" t="s">
        <v>524</v>
      </c>
      <c r="B54" s="145" t="s">
        <v>947</v>
      </c>
      <c r="C54" s="267">
        <v>7.4999999999999997E-3</v>
      </c>
      <c r="D54" s="139" t="s">
        <v>948</v>
      </c>
      <c r="E54" s="145"/>
      <c r="F54" s="159" t="s">
        <v>148</v>
      </c>
      <c r="G54" s="145" t="s">
        <v>984</v>
      </c>
      <c r="H54" s="852"/>
    </row>
    <row r="55" spans="1:8">
      <c r="A55" s="157" t="s">
        <v>525</v>
      </c>
      <c r="B55" s="145" t="s">
        <v>949</v>
      </c>
      <c r="C55" s="267">
        <v>2E-3</v>
      </c>
      <c r="D55" s="139" t="s">
        <v>851</v>
      </c>
      <c r="E55" s="145"/>
      <c r="F55" s="159" t="s">
        <v>148</v>
      </c>
      <c r="G55" s="145"/>
      <c r="H55" s="852"/>
    </row>
    <row r="56" spans="1:8">
      <c r="A56" s="157" t="s">
        <v>526</v>
      </c>
      <c r="B56" s="145" t="s">
        <v>950</v>
      </c>
      <c r="C56" s="267" t="s">
        <v>946</v>
      </c>
      <c r="D56" s="139"/>
      <c r="E56" s="145"/>
      <c r="F56" s="159" t="s">
        <v>148</v>
      </c>
      <c r="G56" s="145"/>
      <c r="H56" s="852"/>
    </row>
    <row r="57" spans="1:8" ht="14.4" thickBot="1">
      <c r="A57" s="707" t="s">
        <v>528</v>
      </c>
      <c r="B57" s="152" t="s">
        <v>951</v>
      </c>
      <c r="C57" s="270" t="s">
        <v>946</v>
      </c>
      <c r="D57" s="151"/>
      <c r="E57" s="152"/>
      <c r="F57" s="168" t="s">
        <v>529</v>
      </c>
      <c r="G57" s="152"/>
      <c r="H57" s="852"/>
    </row>
    <row r="58" spans="1:8">
      <c r="A58" s="755">
        <v>7.6</v>
      </c>
      <c r="B58" s="756" t="s">
        <v>494</v>
      </c>
      <c r="C58" s="475"/>
      <c r="D58" s="474"/>
      <c r="E58" s="474"/>
      <c r="F58" s="491"/>
      <c r="G58" s="492"/>
      <c r="H58" s="852"/>
    </row>
    <row r="59" spans="1:8" ht="41.4">
      <c r="A59" s="757" t="s">
        <v>530</v>
      </c>
      <c r="B59" s="213" t="s">
        <v>952</v>
      </c>
      <c r="C59" s="272">
        <v>2.5000000000000001E-3</v>
      </c>
      <c r="D59" s="213" t="s">
        <v>515</v>
      </c>
      <c r="E59" s="213"/>
      <c r="F59" s="276"/>
      <c r="G59" s="479" t="s">
        <v>953</v>
      </c>
      <c r="H59" s="852"/>
    </row>
    <row r="60" spans="1:8" ht="41.4">
      <c r="A60" s="757" t="s">
        <v>531</v>
      </c>
      <c r="B60" s="213" t="s">
        <v>903</v>
      </c>
      <c r="C60" s="754" t="s">
        <v>904</v>
      </c>
      <c r="D60" s="213"/>
      <c r="E60" s="213"/>
      <c r="F60" s="276"/>
      <c r="G60" s="479" t="s">
        <v>954</v>
      </c>
      <c r="H60" s="852"/>
    </row>
    <row r="61" spans="1:8" ht="55.8" thickBot="1">
      <c r="A61" s="758" t="s">
        <v>532</v>
      </c>
      <c r="B61" s="759" t="s">
        <v>939</v>
      </c>
      <c r="C61" s="760" t="s">
        <v>955</v>
      </c>
      <c r="D61" s="759" t="s">
        <v>944</v>
      </c>
      <c r="E61" s="759"/>
      <c r="F61" s="761"/>
      <c r="G61" s="762" t="s">
        <v>985</v>
      </c>
      <c r="H61" s="852"/>
    </row>
    <row r="62" spans="1:8">
      <c r="A62" s="154">
        <v>7.7</v>
      </c>
      <c r="B62" s="174" t="s">
        <v>907</v>
      </c>
      <c r="C62" s="280"/>
      <c r="D62" s="241"/>
      <c r="E62" s="208"/>
      <c r="F62" s="204"/>
      <c r="G62" s="193"/>
      <c r="H62" s="852"/>
    </row>
    <row r="63" spans="1:8" ht="27.6">
      <c r="A63" s="157" t="s">
        <v>533</v>
      </c>
      <c r="B63" s="145" t="s">
        <v>956</v>
      </c>
      <c r="C63" s="190">
        <v>2.5000000000000001E-3</v>
      </c>
      <c r="D63" s="145" t="s">
        <v>856</v>
      </c>
      <c r="E63" s="139"/>
      <c r="F63" s="176" t="s">
        <v>148</v>
      </c>
      <c r="G63" s="138"/>
      <c r="H63" s="852"/>
    </row>
    <row r="64" spans="1:8" ht="14.4" thickBot="1">
      <c r="A64" s="707" t="s">
        <v>535</v>
      </c>
      <c r="B64" s="152" t="s">
        <v>957</v>
      </c>
      <c r="C64" s="281" t="s">
        <v>844</v>
      </c>
      <c r="D64" s="152"/>
      <c r="E64" s="151"/>
      <c r="F64" s="282" t="s">
        <v>148</v>
      </c>
      <c r="G64" s="484"/>
      <c r="H64" s="852"/>
    </row>
    <row r="65" spans="1:8">
      <c r="A65" s="163">
        <v>7.8</v>
      </c>
      <c r="B65" s="164" t="s">
        <v>842</v>
      </c>
      <c r="C65" s="169"/>
      <c r="D65" s="185"/>
      <c r="E65" s="169"/>
      <c r="F65" s="185"/>
      <c r="G65" s="144"/>
      <c r="H65" s="852"/>
    </row>
    <row r="66" spans="1:8">
      <c r="A66" s="157" t="s">
        <v>536</v>
      </c>
      <c r="B66" s="145" t="s">
        <v>843</v>
      </c>
      <c r="C66" s="190" t="s">
        <v>844</v>
      </c>
      <c r="D66" s="176"/>
      <c r="E66" s="159"/>
      <c r="F66" s="176" t="s">
        <v>148</v>
      </c>
      <c r="G66" s="138" t="s">
        <v>845</v>
      </c>
      <c r="H66" s="852"/>
    </row>
    <row r="67" spans="1:8" ht="28.2" thickBot="1">
      <c r="A67" s="161" t="s">
        <v>537</v>
      </c>
      <c r="B67" s="148" t="s">
        <v>846</v>
      </c>
      <c r="C67" s="191">
        <v>5.0000000000000001E-3</v>
      </c>
      <c r="D67" s="148" t="s">
        <v>847</v>
      </c>
      <c r="E67" s="140" t="s">
        <v>848</v>
      </c>
      <c r="F67" s="177" t="s">
        <v>148</v>
      </c>
      <c r="G67" s="141" t="s">
        <v>849</v>
      </c>
      <c r="H67" s="852"/>
    </row>
    <row r="68" spans="1:8" ht="27.6">
      <c r="A68" s="705" t="s">
        <v>539</v>
      </c>
      <c r="B68" s="142" t="s">
        <v>540</v>
      </c>
      <c r="C68" s="289" t="s">
        <v>850</v>
      </c>
      <c r="D68" s="133" t="s">
        <v>851</v>
      </c>
      <c r="E68" s="143"/>
      <c r="F68" s="185" t="s">
        <v>148</v>
      </c>
      <c r="G68" s="144" t="s">
        <v>852</v>
      </c>
      <c r="H68" s="852"/>
    </row>
    <row r="69" spans="1:8" ht="14.4" thickBot="1">
      <c r="A69" s="161" t="s">
        <v>541</v>
      </c>
      <c r="B69" s="148" t="s">
        <v>853</v>
      </c>
      <c r="C69" s="130" t="s">
        <v>844</v>
      </c>
      <c r="D69" s="131"/>
      <c r="E69" s="140"/>
      <c r="F69" s="177" t="s">
        <v>148</v>
      </c>
      <c r="G69" s="141"/>
      <c r="H69" s="852"/>
    </row>
    <row r="70" spans="1:8" ht="55.2">
      <c r="A70" s="705" t="s">
        <v>979</v>
      </c>
      <c r="B70" s="142" t="s">
        <v>980</v>
      </c>
      <c r="C70" s="289" t="s">
        <v>981</v>
      </c>
      <c r="D70" s="133"/>
      <c r="E70" s="143"/>
      <c r="F70" s="185" t="s">
        <v>982</v>
      </c>
      <c r="G70" s="144" t="s">
        <v>854</v>
      </c>
      <c r="H70" s="852"/>
    </row>
    <row r="71" spans="1:8" ht="28.2" thickBot="1">
      <c r="A71" s="161" t="s">
        <v>542</v>
      </c>
      <c r="B71" s="148" t="s">
        <v>855</v>
      </c>
      <c r="C71" s="130" t="s">
        <v>856</v>
      </c>
      <c r="D71" s="131"/>
      <c r="E71" s="140"/>
      <c r="F71" s="177"/>
      <c r="G71" s="141"/>
      <c r="H71" s="852"/>
    </row>
    <row r="72" spans="1:8">
      <c r="A72" s="163">
        <v>7.9</v>
      </c>
      <c r="B72" s="178" t="s">
        <v>857</v>
      </c>
      <c r="C72" s="289"/>
      <c r="D72" s="133"/>
      <c r="E72" s="143"/>
      <c r="F72" s="185"/>
      <c r="G72" s="144"/>
      <c r="H72" s="852"/>
    </row>
    <row r="73" spans="1:8" s="23" customFormat="1">
      <c r="A73" s="157" t="s">
        <v>987</v>
      </c>
      <c r="B73" s="145" t="s">
        <v>988</v>
      </c>
      <c r="C73" s="127" t="s">
        <v>1108</v>
      </c>
      <c r="D73" s="128"/>
      <c r="E73" s="139"/>
      <c r="F73" s="176" t="s">
        <v>148</v>
      </c>
      <c r="G73" s="138"/>
      <c r="H73" s="852"/>
    </row>
    <row r="74" spans="1:8" s="23" customFormat="1">
      <c r="A74" s="157"/>
      <c r="B74" s="216"/>
      <c r="C74" s="127"/>
      <c r="D74" s="128"/>
      <c r="E74" s="139"/>
      <c r="F74" s="176"/>
      <c r="G74" s="138"/>
      <c r="H74" s="852"/>
    </row>
    <row r="75" spans="1:8" s="23" customFormat="1">
      <c r="A75" s="157"/>
      <c r="B75" s="216"/>
      <c r="C75" s="127"/>
      <c r="D75" s="128"/>
      <c r="E75" s="139"/>
      <c r="F75" s="176"/>
      <c r="G75" s="138"/>
      <c r="H75" s="852"/>
    </row>
    <row r="76" spans="1:8" s="23" customFormat="1">
      <c r="A76" s="157" t="s">
        <v>989</v>
      </c>
      <c r="B76" s="145" t="s">
        <v>353</v>
      </c>
      <c r="C76" s="127" t="s">
        <v>990</v>
      </c>
      <c r="D76" s="128"/>
      <c r="E76" s="139"/>
      <c r="F76" s="176" t="s">
        <v>148</v>
      </c>
      <c r="G76" s="138"/>
      <c r="H76" s="852"/>
    </row>
    <row r="77" spans="1:8" s="23" customFormat="1">
      <c r="A77" s="157"/>
      <c r="B77" s="216"/>
      <c r="C77" s="127"/>
      <c r="D77" s="128"/>
      <c r="E77" s="139"/>
      <c r="F77" s="176"/>
      <c r="G77" s="138"/>
      <c r="H77" s="852"/>
    </row>
    <row r="78" spans="1:8" s="23" customFormat="1">
      <c r="A78" s="157"/>
      <c r="B78" s="216"/>
      <c r="C78" s="127"/>
      <c r="D78" s="128"/>
      <c r="E78" s="139"/>
      <c r="F78" s="176"/>
      <c r="G78" s="138"/>
      <c r="H78" s="852"/>
    </row>
    <row r="79" spans="1:8">
      <c r="A79" s="157" t="s">
        <v>858</v>
      </c>
      <c r="B79" s="145" t="s">
        <v>511</v>
      </c>
      <c r="C79" s="128" t="s">
        <v>859</v>
      </c>
      <c r="D79" s="128"/>
      <c r="E79" s="139"/>
      <c r="F79" s="176"/>
      <c r="G79" s="138"/>
      <c r="H79" s="852"/>
    </row>
    <row r="80" spans="1:8" ht="14.4" thickBot="1">
      <c r="A80" s="161" t="s">
        <v>860</v>
      </c>
      <c r="B80" s="148" t="s">
        <v>861</v>
      </c>
      <c r="C80" s="131" t="s">
        <v>862</v>
      </c>
      <c r="D80" s="131"/>
      <c r="E80" s="140"/>
      <c r="F80" s="177" t="s">
        <v>148</v>
      </c>
      <c r="G80" s="141"/>
      <c r="H80" s="852"/>
    </row>
    <row r="81" spans="1:8" s="26" customFormat="1">
      <c r="A81" s="856" t="s">
        <v>1426</v>
      </c>
      <c r="B81" s="856"/>
      <c r="C81" s="856"/>
      <c r="D81" s="856"/>
      <c r="E81" s="856"/>
      <c r="F81" s="856"/>
      <c r="G81" s="856"/>
      <c r="H81" s="852"/>
    </row>
    <row r="82" spans="1:8">
      <c r="A82" s="753" t="s">
        <v>1433</v>
      </c>
      <c r="B82" s="752"/>
      <c r="C82" s="752"/>
      <c r="D82" s="752"/>
      <c r="E82" s="752"/>
      <c r="F82" s="752"/>
      <c r="G82" s="752"/>
      <c r="H82" s="852"/>
    </row>
    <row r="83" spans="1:8">
      <c r="A83" s="857" t="s">
        <v>1434</v>
      </c>
      <c r="B83" s="857"/>
      <c r="C83" s="857"/>
      <c r="D83" s="857"/>
      <c r="E83" s="857"/>
      <c r="F83" s="857"/>
      <c r="G83" s="857"/>
      <c r="H83" s="852"/>
    </row>
    <row r="84" spans="1:8" s="703" customFormat="1" ht="15.6">
      <c r="A84" s="853" t="s">
        <v>1370</v>
      </c>
      <c r="B84" s="853"/>
      <c r="C84" s="853"/>
      <c r="D84" s="853"/>
      <c r="E84" s="853"/>
      <c r="F84" s="853"/>
      <c r="G84" s="853"/>
      <c r="H84" s="852"/>
    </row>
    <row r="85" spans="1:8" hidden="1">
      <c r="A85" s="285"/>
      <c r="B85" s="290"/>
      <c r="C85" s="285"/>
      <c r="D85" s="290"/>
      <c r="E85" s="285"/>
      <c r="F85" s="285"/>
      <c r="G85" s="291"/>
    </row>
    <row r="86" spans="1:8" hidden="1">
      <c r="A86" s="285"/>
      <c r="B86" s="290"/>
      <c r="C86" s="285"/>
      <c r="D86" s="290"/>
      <c r="E86" s="285"/>
      <c r="F86" s="285"/>
      <c r="G86" s="291"/>
    </row>
    <row r="87" spans="1:8" hidden="1">
      <c r="A87" s="285"/>
      <c r="B87" s="290"/>
      <c r="C87" s="285"/>
      <c r="D87" s="290"/>
      <c r="E87" s="285"/>
      <c r="F87" s="285"/>
      <c r="G87" s="291"/>
    </row>
    <row r="88" spans="1:8" hidden="1">
      <c r="A88" s="285"/>
      <c r="B88" s="290"/>
      <c r="C88" s="285"/>
      <c r="D88" s="290"/>
      <c r="E88" s="285"/>
      <c r="F88" s="285"/>
      <c r="G88" s="291"/>
    </row>
    <row r="89" spans="1:8" hidden="1">
      <c r="A89" s="285"/>
      <c r="B89" s="290"/>
      <c r="C89" s="285"/>
      <c r="D89" s="290"/>
      <c r="E89" s="285"/>
      <c r="F89" s="285"/>
      <c r="G89" s="291"/>
    </row>
    <row r="90" spans="1:8" hidden="1">
      <c r="A90" s="285"/>
      <c r="B90" s="290"/>
      <c r="C90" s="285"/>
      <c r="D90" s="290"/>
      <c r="E90" s="285"/>
      <c r="F90" s="285"/>
      <c r="G90" s="291"/>
    </row>
    <row r="91" spans="1:8" hidden="1">
      <c r="A91" s="285"/>
      <c r="B91" s="290"/>
      <c r="C91" s="285"/>
      <c r="D91" s="290"/>
      <c r="E91" s="285"/>
      <c r="F91" s="285"/>
      <c r="G91" s="291"/>
    </row>
    <row r="92" spans="1:8" hidden="1">
      <c r="A92" s="285"/>
      <c r="B92" s="290"/>
      <c r="C92" s="285"/>
      <c r="D92" s="290"/>
      <c r="E92" s="285"/>
      <c r="F92" s="285"/>
      <c r="G92" s="291"/>
    </row>
  </sheetData>
  <sheetProtection algorithmName="SHA-512" hashValue="TamRc0lVK63/VDLeWAkgHZdthJWpWOWNK9zYD1mjILgq3+LXhJOUfJ8MLWPyfCTalrozy6diSFQiY+X4vY5P0Q==" saltValue="H4cpeRDAqRqm97k1j25uRQ==" spinCount="100000" sheet="1" objects="1" scenarios="1"/>
  <mergeCells count="7">
    <mergeCell ref="H1:H84"/>
    <mergeCell ref="A84:G84"/>
    <mergeCell ref="A40:G40"/>
    <mergeCell ref="A41:G41"/>
    <mergeCell ref="A2:G2"/>
    <mergeCell ref="A81:G81"/>
    <mergeCell ref="A83:G83"/>
  </mergeCells>
  <pageMargins left="0.51181102362204722" right="0.70866141732283472" top="0.94488188976377963" bottom="0.47244094488188981" header="0.23622047244094491" footer="0.15748031496062992"/>
  <pageSetup paperSize="9" scale="88" orientation="landscape" r:id="rId1"/>
  <headerFooter>
    <oddHeader>&amp;L&amp;"-,מודגש"תעריפון עסק גדול&amp;R&amp;G</oddHeader>
    <oddFooter>&amp;L&amp;"-,נטוי"עודכן 28/07/2014&amp;Cעמוד &amp;P מתוך &amp;N
לפרק זה.</oddFooter>
  </headerFooter>
  <rowBreaks count="4" manualBreakCount="4">
    <brk id="18" max="6" man="1"/>
    <brk id="24" max="6" man="1"/>
    <brk id="41" max="8" man="1"/>
    <brk id="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C909A05C9372444AAB8055EE7154433" ma:contentTypeVersion="14" ma:contentTypeDescription="צור מסמך חדש." ma:contentTypeScope="" ma:versionID="c452d596f2dca031f2a54f2c3a638efb">
  <xsd:schema xmlns:xsd="http://www.w3.org/2001/XMLSchema" xmlns:xs="http://www.w3.org/2001/XMLSchema" xmlns:p="http://schemas.microsoft.com/office/2006/metadata/properties" xmlns:ns2="e19ea97e-65ea-4510-a68a-28848342f21f" xmlns:ns3="0a926ec1-b623-4b39-94c3-fa9a7ac8b522" targetNamespace="http://schemas.microsoft.com/office/2006/metadata/properties" ma:root="true" ma:fieldsID="c4599754f24e0774b2c71b0d73802a65" ns2:_="" ns3:_="">
    <xsd:import namespace="e19ea97e-65ea-4510-a68a-28848342f21f"/>
    <xsd:import namespace="0a926ec1-b623-4b39-94c3-fa9a7ac8b5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ea97e-65ea-4510-a68a-28848342f2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cfeae69b-4a01-4525-908a-125efdb011a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926ec1-b623-4b39-94c3-fa9a7ac8b522"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4382D3-08A1-4917-A544-AC7410CFC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ea97e-65ea-4510-a68a-28848342f21f"/>
    <ds:schemaRef ds:uri="0a926ec1-b623-4b39-94c3-fa9a7ac8b5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E084F2-C2BF-411E-9667-DE179D3A1F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12</vt:i4>
      </vt:variant>
      <vt:variant>
        <vt:lpstr>טווחים בעלי שם</vt:lpstr>
      </vt:variant>
      <vt:variant>
        <vt:i4>22</vt:i4>
      </vt:variant>
    </vt:vector>
  </HeadingPairs>
  <TitlesOfParts>
    <vt:vector size="34" baseType="lpstr">
      <vt:lpstr>תוכן עניינים</vt:lpstr>
      <vt:lpstr>פ-1 חשבונות עוש פעולות ושרותים</vt:lpstr>
      <vt:lpstr>פ-2 שרותים ממוחשבים , מידע ואיש</vt:lpstr>
      <vt:lpstr>פ-3 אשראים, ערבויות ובטחונות </vt:lpstr>
      <vt:lpstr>פ-4 ניירות ערך </vt:lpstr>
      <vt:lpstr>פ-5 מטבע חוץ </vt:lpstr>
      <vt:lpstr>פ-5 ימי ערך</vt:lpstr>
      <vt:lpstr>פ-6 כרטיסי חיוב</vt:lpstr>
      <vt:lpstr>פ-7 סחר חוץ</vt:lpstr>
      <vt:lpstr>פ-8 עסקאות עתידיות, אופציות</vt:lpstr>
      <vt:lpstr>פ-10 מחירי שיקים מסחריים</vt:lpstr>
      <vt:lpstr>פ-11 הוצאות צד שלישי</vt:lpstr>
      <vt:lpstr>'פ-1 חשבונות עוש פעולות ושרותים'!WPrint_Area_W</vt:lpstr>
      <vt:lpstr>'פ-10 מחירי שיקים מסחריים'!WPrint_Area_W</vt:lpstr>
      <vt:lpstr>'פ-11 הוצאות צד שלישי'!WPrint_Area_W</vt:lpstr>
      <vt:lpstr>'פ-2 שרותים ממוחשבים , מידע ואיש'!WPrint_Area_W</vt:lpstr>
      <vt:lpstr>'פ-3 אשראים, ערבויות ובטחונות '!WPrint_Area_W</vt:lpstr>
      <vt:lpstr>'פ-4 ניירות ערך '!WPrint_Area_W</vt:lpstr>
      <vt:lpstr>'פ-5 ימי ערך'!WPrint_Area_W</vt:lpstr>
      <vt:lpstr>'פ-5 מטבע חוץ '!WPrint_Area_W</vt:lpstr>
      <vt:lpstr>'פ-6 כרטיסי חיוב'!WPrint_Area_W</vt:lpstr>
      <vt:lpstr>'פ-7 סחר חוץ'!WPrint_Area_W</vt:lpstr>
      <vt:lpstr>'פ-8 עסקאות עתידיות, אופציות'!WPrint_Area_W</vt:lpstr>
      <vt:lpstr>'פ-1 חשבונות עוש פעולות ושרותים'!WPrint_TitlesW</vt:lpstr>
      <vt:lpstr>'פ-10 מחירי שיקים מסחריים'!WPrint_TitlesW</vt:lpstr>
      <vt:lpstr>'פ-11 הוצאות צד שלישי'!WPrint_TitlesW</vt:lpstr>
      <vt:lpstr>'פ-2 שרותים ממוחשבים , מידע ואיש'!WPrint_TitlesW</vt:lpstr>
      <vt:lpstr>'פ-3 אשראים, ערבויות ובטחונות '!WPrint_TitlesW</vt:lpstr>
      <vt:lpstr>'פ-4 ניירות ערך '!WPrint_TitlesW</vt:lpstr>
      <vt:lpstr>'פ-5 ימי ערך'!WPrint_TitlesW</vt:lpstr>
      <vt:lpstr>'פ-5 מטבע חוץ '!WPrint_TitlesW</vt:lpstr>
      <vt:lpstr>'פ-6 כרטיסי חיוב'!WPrint_TitlesW</vt:lpstr>
      <vt:lpstr>'פ-7 סחר חוץ'!WPrint_TitlesW</vt:lpstr>
      <vt:lpstr>'פ-8 עסקאות עתידיות, אופציות'!WPrint_TitlesW</vt:lpstr>
    </vt:vector>
  </TitlesOfParts>
  <Company>Isarel Discount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d213544</dc:creator>
  <cp:lastModifiedBy>חנה מסיל</cp:lastModifiedBy>
  <cp:lastPrinted>2025-04-01T05:19:34Z</cp:lastPrinted>
  <dcterms:created xsi:type="dcterms:W3CDTF">2013-12-02T06:32:24Z</dcterms:created>
  <dcterms:modified xsi:type="dcterms:W3CDTF">2025-04-01T10:52:53Z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